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390" windowHeight="7275"/>
  </bookViews>
  <sheets>
    <sheet name="記入例" sheetId="4" r:id="rId1"/>
    <sheet name="作成用シート" sheetId="5" r:id="rId2"/>
    <sheet name="年齢　早見表" sheetId="6" r:id="rId3"/>
  </sheets>
  <externalReferences>
    <externalReference r:id="rId4"/>
  </externalReferences>
  <definedNames>
    <definedName name="_xlnm.Print_Area" localSheetId="0">記入例!$A$1:$G$61</definedName>
    <definedName name="_xlnm.Print_Area" localSheetId="1">作成用シート!$A$1:$G$70</definedName>
    <definedName name="十干">[1]干支!$B$15:$D$24</definedName>
    <definedName name="十二支">[1]干支!$B$2:$D$13</definedName>
  </definedNames>
  <calcPr calcId="125725"/>
</workbook>
</file>

<file path=xl/calcChain.xml><?xml version="1.0" encoding="utf-8"?>
<calcChain xmlns="http://schemas.openxmlformats.org/spreadsheetml/2006/main">
  <c r="M1" i="6"/>
  <c r="A3" s="1"/>
  <c r="E3" s="1"/>
  <c r="F3" l="1"/>
  <c r="D3"/>
  <c r="G3"/>
  <c r="B3"/>
  <c r="A4"/>
  <c r="E4" l="1"/>
  <c r="G4"/>
  <c r="D4"/>
  <c r="F4"/>
  <c r="B4"/>
  <c r="A5"/>
  <c r="E5" l="1"/>
  <c r="G5"/>
  <c r="D5"/>
  <c r="F5"/>
  <c r="B5"/>
  <c r="A6"/>
  <c r="E6" l="1"/>
  <c r="G6"/>
  <c r="D6"/>
  <c r="F6"/>
  <c r="B6"/>
  <c r="A7"/>
  <c r="E7" l="1"/>
  <c r="G7"/>
  <c r="D7"/>
  <c r="F7"/>
  <c r="B7"/>
  <c r="A8"/>
  <c r="E8" l="1"/>
  <c r="G8"/>
  <c r="D8"/>
  <c r="F8"/>
  <c r="B8"/>
  <c r="A9"/>
  <c r="E9" l="1"/>
  <c r="G9"/>
  <c r="D9"/>
  <c r="F9"/>
  <c r="B9"/>
  <c r="A10"/>
  <c r="E10" l="1"/>
  <c r="G10"/>
  <c r="D10"/>
  <c r="F10"/>
  <c r="B10"/>
  <c r="A11"/>
  <c r="E11" l="1"/>
  <c r="G11"/>
  <c r="D11"/>
  <c r="F11"/>
  <c r="B11"/>
  <c r="A12"/>
  <c r="E12" l="1"/>
  <c r="G12"/>
  <c r="D12"/>
  <c r="F12"/>
  <c r="B12"/>
  <c r="A13"/>
  <c r="E13" l="1"/>
  <c r="G13"/>
  <c r="D13"/>
  <c r="F13"/>
  <c r="A14"/>
  <c r="B13"/>
  <c r="E14" l="1"/>
  <c r="G14"/>
  <c r="D14"/>
  <c r="F14"/>
  <c r="A15"/>
  <c r="B14"/>
  <c r="E15" l="1"/>
  <c r="G15"/>
  <c r="D15"/>
  <c r="F15"/>
  <c r="A16"/>
  <c r="B15"/>
  <c r="E16" l="1"/>
  <c r="G16"/>
  <c r="D16"/>
  <c r="F16"/>
  <c r="A17"/>
  <c r="B16"/>
  <c r="E17" l="1"/>
  <c r="G17"/>
  <c r="D17"/>
  <c r="F17"/>
  <c r="A18"/>
  <c r="B17"/>
  <c r="E18" l="1"/>
  <c r="G18"/>
  <c r="D18"/>
  <c r="F18"/>
  <c r="A19"/>
  <c r="B18"/>
  <c r="E19" l="1"/>
  <c r="G19"/>
  <c r="D19"/>
  <c r="F19"/>
  <c r="A20"/>
  <c r="B19"/>
  <c r="E20" l="1"/>
  <c r="G20"/>
  <c r="D20"/>
  <c r="F20"/>
  <c r="A21"/>
  <c r="B20"/>
  <c r="E21" l="1"/>
  <c r="G21"/>
  <c r="D21"/>
  <c r="F21"/>
  <c r="A22"/>
  <c r="B21"/>
  <c r="E22" l="1"/>
  <c r="G22"/>
  <c r="D22"/>
  <c r="F22"/>
  <c r="A23"/>
  <c r="B22"/>
  <c r="E23" l="1"/>
  <c r="G23"/>
  <c r="D23"/>
  <c r="F23"/>
  <c r="A24"/>
  <c r="B23"/>
  <c r="E24" l="1"/>
  <c r="G24"/>
  <c r="D24"/>
  <c r="F24"/>
  <c r="A25"/>
  <c r="B24"/>
  <c r="E25" l="1"/>
  <c r="G25"/>
  <c r="D25"/>
  <c r="F25"/>
  <c r="A26"/>
  <c r="B25"/>
  <c r="E26" l="1"/>
  <c r="G26"/>
  <c r="D26"/>
  <c r="F26"/>
  <c r="A27"/>
  <c r="B26"/>
  <c r="E27" l="1"/>
  <c r="G27"/>
  <c r="D27"/>
  <c r="F27"/>
  <c r="A28"/>
  <c r="B27"/>
  <c r="E28" l="1"/>
  <c r="G28"/>
  <c r="D28"/>
  <c r="F28"/>
  <c r="A29"/>
  <c r="B28"/>
  <c r="E29" l="1"/>
  <c r="G29"/>
  <c r="D29"/>
  <c r="F29"/>
  <c r="A30"/>
  <c r="B29"/>
  <c r="E30" l="1"/>
  <c r="G30"/>
  <c r="D30"/>
  <c r="F30"/>
  <c r="A31"/>
  <c r="B30"/>
  <c r="E31" l="1"/>
  <c r="G31"/>
  <c r="D31"/>
  <c r="F31"/>
  <c r="A32"/>
  <c r="B31"/>
  <c r="E32" l="1"/>
  <c r="G32"/>
  <c r="D32"/>
  <c r="F32"/>
  <c r="A33"/>
  <c r="B32"/>
  <c r="E33" l="1"/>
  <c r="G33"/>
  <c r="D33"/>
  <c r="F33"/>
  <c r="A34"/>
  <c r="B33"/>
  <c r="E34" l="1"/>
  <c r="G34"/>
  <c r="D34"/>
  <c r="F34"/>
  <c r="A35"/>
  <c r="B34"/>
  <c r="E35" l="1"/>
  <c r="G35"/>
  <c r="D35"/>
  <c r="F35"/>
  <c r="A36"/>
  <c r="B35"/>
  <c r="E36" l="1"/>
  <c r="G36"/>
  <c r="D36"/>
  <c r="F36"/>
  <c r="A37"/>
  <c r="B36"/>
  <c r="E37" l="1"/>
  <c r="G37"/>
  <c r="D37"/>
  <c r="F37"/>
  <c r="A38"/>
  <c r="B37"/>
  <c r="E38" l="1"/>
  <c r="G38"/>
  <c r="D38"/>
  <c r="F38"/>
  <c r="A39"/>
  <c r="B38"/>
  <c r="E39" l="1"/>
  <c r="G39"/>
  <c r="D39"/>
  <c r="F39"/>
  <c r="A40"/>
  <c r="B39"/>
  <c r="E40" l="1"/>
  <c r="G40"/>
  <c r="D40"/>
  <c r="F40"/>
  <c r="A41"/>
  <c r="B40"/>
  <c r="E41" l="1"/>
  <c r="G41"/>
  <c r="D41"/>
  <c r="F41"/>
  <c r="A42"/>
  <c r="B41"/>
  <c r="E42" l="1"/>
  <c r="G42"/>
  <c r="D42"/>
  <c r="F42"/>
  <c r="A43"/>
  <c r="B42"/>
  <c r="E43" l="1"/>
  <c r="G43"/>
  <c r="D43"/>
  <c r="F43"/>
  <c r="A44"/>
  <c r="B43"/>
  <c r="E44" l="1"/>
  <c r="G44"/>
  <c r="D44"/>
  <c r="F44"/>
  <c r="A45"/>
  <c r="B44"/>
  <c r="E45" l="1"/>
  <c r="G45"/>
  <c r="D45"/>
  <c r="F45"/>
  <c r="A46"/>
  <c r="B45"/>
  <c r="E46" l="1"/>
  <c r="G46"/>
  <c r="D46"/>
  <c r="F46"/>
  <c r="A47"/>
  <c r="B46"/>
  <c r="E47" l="1"/>
  <c r="G47"/>
  <c r="D47"/>
  <c r="F47"/>
  <c r="A48"/>
  <c r="B47"/>
  <c r="E48" l="1"/>
  <c r="G48"/>
  <c r="D48"/>
  <c r="F48"/>
  <c r="A49"/>
  <c r="B48"/>
  <c r="E49" l="1"/>
  <c r="G49"/>
  <c r="D49"/>
  <c r="F49"/>
  <c r="A50"/>
  <c r="B49"/>
  <c r="E50" l="1"/>
  <c r="G50"/>
  <c r="D50"/>
  <c r="F50"/>
  <c r="A51"/>
  <c r="B50"/>
  <c r="E51" l="1"/>
  <c r="G51"/>
  <c r="D51"/>
  <c r="F51"/>
  <c r="A52"/>
  <c r="B51"/>
  <c r="E52" l="1"/>
  <c r="G52"/>
  <c r="D52"/>
  <c r="F52"/>
  <c r="A53"/>
  <c r="B52"/>
  <c r="E53" l="1"/>
  <c r="G53"/>
  <c r="D53"/>
  <c r="F53"/>
  <c r="A54"/>
  <c r="B53"/>
  <c r="E54" l="1"/>
  <c r="G54"/>
  <c r="D54"/>
  <c r="F54"/>
  <c r="A55"/>
  <c r="B54"/>
  <c r="E55" l="1"/>
  <c r="G55"/>
  <c r="D55"/>
  <c r="F55"/>
  <c r="B55"/>
  <c r="I3"/>
  <c r="M3" s="1"/>
  <c r="L3" l="1"/>
  <c r="N3"/>
  <c r="O3"/>
  <c r="J3"/>
  <c r="I4"/>
  <c r="M4" s="1"/>
  <c r="L4" l="1"/>
  <c r="N4"/>
  <c r="O4"/>
  <c r="J4"/>
  <c r="I5"/>
  <c r="M5" s="1"/>
  <c r="L5" l="1"/>
  <c r="N5"/>
  <c r="O5"/>
  <c r="J5"/>
  <c r="I6"/>
  <c r="M6" s="1"/>
  <c r="L6" l="1"/>
  <c r="N6"/>
  <c r="O6"/>
  <c r="J6"/>
  <c r="I7"/>
  <c r="M7" s="1"/>
  <c r="L7" l="1"/>
  <c r="N7"/>
  <c r="O7"/>
  <c r="J7"/>
  <c r="I8"/>
  <c r="M8" s="1"/>
  <c r="L8" l="1"/>
  <c r="N8"/>
  <c r="O8"/>
  <c r="J8"/>
  <c r="I9"/>
  <c r="M9" s="1"/>
  <c r="L9" l="1"/>
  <c r="N9"/>
  <c r="O9"/>
  <c r="J9"/>
  <c r="I10"/>
  <c r="M10" s="1"/>
  <c r="L10" l="1"/>
  <c r="N10"/>
  <c r="O10"/>
  <c r="J10"/>
  <c r="I11"/>
  <c r="M11" s="1"/>
  <c r="L11" l="1"/>
  <c r="N11"/>
  <c r="O11"/>
  <c r="J11"/>
  <c r="I12"/>
  <c r="M12" s="1"/>
  <c r="L12" l="1"/>
  <c r="N12"/>
  <c r="O12"/>
  <c r="I13"/>
  <c r="M13" s="1"/>
  <c r="J12"/>
  <c r="L13" l="1"/>
  <c r="N13"/>
  <c r="O13"/>
  <c r="I14"/>
  <c r="M14" s="1"/>
  <c r="J13"/>
  <c r="L14" l="1"/>
  <c r="N14"/>
  <c r="O14"/>
  <c r="I15"/>
  <c r="M15" s="1"/>
  <c r="J14"/>
  <c r="L15" l="1"/>
  <c r="N15"/>
  <c r="O15"/>
  <c r="I16"/>
  <c r="M16" s="1"/>
  <c r="J15"/>
  <c r="L16" l="1"/>
  <c r="N16"/>
  <c r="O16"/>
  <c r="I17"/>
  <c r="M17" s="1"/>
  <c r="J16"/>
  <c r="L17" l="1"/>
  <c r="N17"/>
  <c r="O17"/>
  <c r="I18"/>
  <c r="M18" s="1"/>
  <c r="J17"/>
  <c r="L18" l="1"/>
  <c r="N18"/>
  <c r="O18"/>
  <c r="I19"/>
  <c r="M19" s="1"/>
  <c r="J18"/>
  <c r="L19" l="1"/>
  <c r="N19"/>
  <c r="O19"/>
  <c r="I20"/>
  <c r="M20" s="1"/>
  <c r="J19"/>
  <c r="L20" l="1"/>
  <c r="N20"/>
  <c r="O20"/>
  <c r="I21"/>
  <c r="M21" s="1"/>
  <c r="J20"/>
  <c r="L21" l="1"/>
  <c r="N21"/>
  <c r="O21"/>
  <c r="I22"/>
  <c r="M22" s="1"/>
  <c r="J21"/>
  <c r="L22" l="1"/>
  <c r="N22"/>
  <c r="O22"/>
  <c r="I23"/>
  <c r="M23" s="1"/>
  <c r="J22"/>
  <c r="L23" l="1"/>
  <c r="N23"/>
  <c r="O23"/>
  <c r="I24"/>
  <c r="M24" s="1"/>
  <c r="J23"/>
  <c r="L24" l="1"/>
  <c r="N24"/>
  <c r="O24"/>
  <c r="I25"/>
  <c r="M25" s="1"/>
  <c r="J24"/>
  <c r="L25" l="1"/>
  <c r="N25"/>
  <c r="O25"/>
  <c r="I26"/>
  <c r="M26" s="1"/>
  <c r="J25"/>
  <c r="L26" l="1"/>
  <c r="N26"/>
  <c r="O26"/>
  <c r="I27"/>
  <c r="M27" s="1"/>
  <c r="J26"/>
  <c r="L27" l="1"/>
  <c r="N27"/>
  <c r="O27"/>
  <c r="I28"/>
  <c r="M28" s="1"/>
  <c r="J27"/>
  <c r="L28" l="1"/>
  <c r="N28"/>
  <c r="O28"/>
  <c r="I29"/>
  <c r="M29" s="1"/>
  <c r="J28"/>
  <c r="L29" l="1"/>
  <c r="N29"/>
  <c r="O29"/>
  <c r="I30"/>
  <c r="M30" s="1"/>
  <c r="J29"/>
  <c r="L30" l="1"/>
  <c r="N30"/>
  <c r="O30"/>
  <c r="I31"/>
  <c r="M31" s="1"/>
  <c r="J30"/>
  <c r="L31" l="1"/>
  <c r="N31"/>
  <c r="O31"/>
  <c r="I32"/>
  <c r="M32" s="1"/>
  <c r="J31"/>
  <c r="L32" l="1"/>
  <c r="N32"/>
  <c r="O32"/>
  <c r="I33"/>
  <c r="M33" s="1"/>
  <c r="J32"/>
  <c r="L33" l="1"/>
  <c r="N33"/>
  <c r="O33"/>
  <c r="I34"/>
  <c r="M34" s="1"/>
  <c r="J33"/>
  <c r="L34" l="1"/>
  <c r="N34"/>
  <c r="O34"/>
  <c r="I35"/>
  <c r="M35" s="1"/>
  <c r="J34"/>
  <c r="L35" l="1"/>
  <c r="N35"/>
  <c r="O35"/>
  <c r="I36"/>
  <c r="M36" s="1"/>
  <c r="J35"/>
  <c r="L36" l="1"/>
  <c r="N36"/>
  <c r="O36"/>
  <c r="I37"/>
  <c r="M37" s="1"/>
  <c r="J36"/>
  <c r="L37" l="1"/>
  <c r="N37"/>
  <c r="O37"/>
  <c r="I38"/>
  <c r="M38" s="1"/>
  <c r="J37"/>
  <c r="L38" l="1"/>
  <c r="N38"/>
  <c r="O38"/>
  <c r="I39"/>
  <c r="M39" s="1"/>
  <c r="J38"/>
  <c r="L39" l="1"/>
  <c r="N39"/>
  <c r="O39"/>
  <c r="I40"/>
  <c r="M40" s="1"/>
  <c r="J39"/>
  <c r="L40" l="1"/>
  <c r="N40"/>
  <c r="O40"/>
  <c r="I41"/>
  <c r="M41" s="1"/>
  <c r="J40"/>
  <c r="L41" l="1"/>
  <c r="N41"/>
  <c r="O41"/>
  <c r="I42"/>
  <c r="M42" s="1"/>
  <c r="J41"/>
  <c r="L42" l="1"/>
  <c r="N42"/>
  <c r="O42"/>
  <c r="I43"/>
  <c r="M43" s="1"/>
  <c r="J42"/>
  <c r="L43" l="1"/>
  <c r="N43"/>
  <c r="O43"/>
  <c r="I44"/>
  <c r="M44" s="1"/>
  <c r="J43"/>
  <c r="L44" l="1"/>
  <c r="N44"/>
  <c r="O44"/>
  <c r="I45"/>
  <c r="M45" s="1"/>
  <c r="J44"/>
  <c r="L45" l="1"/>
  <c r="N45"/>
  <c r="O45"/>
  <c r="I46"/>
  <c r="M46" s="1"/>
  <c r="J45"/>
  <c r="L46" l="1"/>
  <c r="N46"/>
  <c r="O46"/>
  <c r="I47"/>
  <c r="M47" s="1"/>
  <c r="J46"/>
  <c r="L47" l="1"/>
  <c r="N47"/>
  <c r="O47"/>
  <c r="I48"/>
  <c r="M48" s="1"/>
  <c r="J47"/>
  <c r="L48" l="1"/>
  <c r="N48"/>
  <c r="O48"/>
  <c r="I49"/>
  <c r="M49" s="1"/>
  <c r="J48"/>
  <c r="L49" l="1"/>
  <c r="N49"/>
  <c r="O49"/>
  <c r="I50"/>
  <c r="M50" s="1"/>
  <c r="J49"/>
  <c r="L50" l="1"/>
  <c r="N50"/>
  <c r="O50"/>
  <c r="I51"/>
  <c r="M51" s="1"/>
  <c r="J50"/>
  <c r="L51" l="1"/>
  <c r="N51"/>
  <c r="O51"/>
  <c r="I52"/>
  <c r="M52" s="1"/>
  <c r="J51"/>
  <c r="L52" l="1"/>
  <c r="N52"/>
  <c r="O52"/>
  <c r="I53"/>
  <c r="M53" s="1"/>
  <c r="J52"/>
  <c r="L53" l="1"/>
  <c r="N53"/>
  <c r="O53"/>
  <c r="I54"/>
  <c r="M54" s="1"/>
  <c r="J53"/>
  <c r="L54" l="1"/>
  <c r="N54"/>
  <c r="O54"/>
  <c r="I55"/>
  <c r="M55" s="1"/>
  <c r="J54"/>
  <c r="L55" l="1"/>
  <c r="N55"/>
  <c r="O55"/>
  <c r="J55"/>
</calcChain>
</file>

<file path=xl/sharedStrings.xml><?xml version="1.0" encoding="utf-8"?>
<sst xmlns="http://schemas.openxmlformats.org/spreadsheetml/2006/main" count="94" uniqueCount="69">
  <si>
    <t>学　　歴</t>
    <rPh sb="0" eb="1">
      <t>ガク</t>
    </rPh>
    <rPh sb="3" eb="4">
      <t>レキ</t>
    </rPh>
    <phoneticPr fontId="2"/>
  </si>
  <si>
    <t>卒　業　年　月</t>
    <rPh sb="0" eb="1">
      <t>ソツ</t>
    </rPh>
    <rPh sb="2" eb="3">
      <t>ギョウ</t>
    </rPh>
    <rPh sb="4" eb="5">
      <t>ネン</t>
    </rPh>
    <rPh sb="6" eb="7">
      <t>ツキ</t>
    </rPh>
    <phoneticPr fontId="2"/>
  </si>
  <si>
    <t>学校名・学部</t>
    <rPh sb="0" eb="2">
      <t>ガッコウ</t>
    </rPh>
    <rPh sb="2" eb="3">
      <t>メイ</t>
    </rPh>
    <rPh sb="4" eb="6">
      <t>ガクブ</t>
    </rPh>
    <phoneticPr fontId="2"/>
  </si>
  <si>
    <t>専　攻　学　科　</t>
    <rPh sb="0" eb="1">
      <t>アツム</t>
    </rPh>
    <rPh sb="2" eb="3">
      <t>オサム</t>
    </rPh>
    <rPh sb="4" eb="5">
      <t>ガク</t>
    </rPh>
    <rPh sb="6" eb="7">
      <t>カ</t>
    </rPh>
    <phoneticPr fontId="2"/>
  </si>
  <si>
    <t>期　　間</t>
    <rPh sb="0" eb="1">
      <t>キ</t>
    </rPh>
    <rPh sb="3" eb="4">
      <t>カン</t>
    </rPh>
    <phoneticPr fontId="2"/>
  </si>
  <si>
    <t>業　務　内　容</t>
    <rPh sb="0" eb="1">
      <t>ギョウ</t>
    </rPh>
    <rPh sb="2" eb="3">
      <t>ツトム</t>
    </rPh>
    <rPh sb="4" eb="5">
      <t>ナイ</t>
    </rPh>
    <rPh sb="6" eb="7">
      <t>カタチ</t>
    </rPh>
    <phoneticPr fontId="2"/>
  </si>
  <si>
    <t>対応ソフト</t>
    <rPh sb="0" eb="2">
      <t>タイオウ</t>
    </rPh>
    <phoneticPr fontId="2"/>
  </si>
  <si>
    <t>ＦｉｌｅＭａｋｅｒ、Ｍａｙａ６、ＰｈｏｔｏｓｈｏｐＣＳ、ＩｌｌｕｓｔｒａｔｏｒＯＳ、ＡｆｔｅｒＥｆｆｅｃｔｓ、ＰｒｅｍｉｒｅＰｒｏ１．５</t>
    <phoneticPr fontId="2"/>
  </si>
  <si>
    <t>１９９７年　３月</t>
    <rPh sb="4" eb="5">
      <t>ネン</t>
    </rPh>
    <rPh sb="7" eb="8">
      <t>ガツ</t>
    </rPh>
    <phoneticPr fontId="2"/>
  </si>
  <si>
    <t>商業高等学校</t>
    <rPh sb="0" eb="2">
      <t>ショウギョウ</t>
    </rPh>
    <rPh sb="2" eb="4">
      <t>コウトウ</t>
    </rPh>
    <rPh sb="4" eb="6">
      <t>ガッコウ</t>
    </rPh>
    <phoneticPr fontId="2"/>
  </si>
  <si>
    <t>２００５年　９月</t>
    <rPh sb="4" eb="5">
      <t>ネン</t>
    </rPh>
    <rPh sb="7" eb="8">
      <t>ガツ</t>
    </rPh>
    <phoneticPr fontId="2"/>
  </si>
  <si>
    <t>専門学校</t>
    <rPh sb="0" eb="2">
      <t>センモン</t>
    </rPh>
    <rPh sb="2" eb="4">
      <t>ガッコウ</t>
    </rPh>
    <phoneticPr fontId="2"/>
  </si>
  <si>
    <t>３ＤＣＧ映像</t>
    <rPh sb="4" eb="6">
      <t>エイゾウ</t>
    </rPh>
    <phoneticPr fontId="2"/>
  </si>
  <si>
    <t>資　　格</t>
    <rPh sb="0" eb="1">
      <t>シ</t>
    </rPh>
    <rPh sb="3" eb="4">
      <t>カク</t>
    </rPh>
    <phoneticPr fontId="2"/>
  </si>
  <si>
    <t>ＣＡＤ利用技術者試験２級</t>
    <phoneticPr fontId="2"/>
  </si>
  <si>
    <t>簿記実務検定２級</t>
    <rPh sb="0" eb="2">
      <t>ボキ</t>
    </rPh>
    <rPh sb="2" eb="4">
      <t>ジツム</t>
    </rPh>
    <rPh sb="4" eb="6">
      <t>ケンテイ</t>
    </rPh>
    <rPh sb="7" eb="8">
      <t>キュウ</t>
    </rPh>
    <phoneticPr fontId="2"/>
  </si>
  <si>
    <t>全国商業高等学校協会主催 ワープロ実務検定３級</t>
    <rPh sb="0" eb="2">
      <t>ゼンコク</t>
    </rPh>
    <rPh sb="2" eb="4">
      <t>ショウギョウ</t>
    </rPh>
    <rPh sb="4" eb="6">
      <t>コウトウ</t>
    </rPh>
    <rPh sb="6" eb="8">
      <t>ガッコウ</t>
    </rPh>
    <rPh sb="8" eb="10">
      <t>キョウカイ</t>
    </rPh>
    <rPh sb="10" eb="12">
      <t>シュサイ</t>
    </rPh>
    <rPh sb="17" eb="19">
      <t>ジツム</t>
    </rPh>
    <rPh sb="19" eb="21">
      <t>ケンテイ</t>
    </rPh>
    <rPh sb="22" eb="23">
      <t>キュウ</t>
    </rPh>
    <phoneticPr fontId="2"/>
  </si>
  <si>
    <t>画像情報技能検定 ＣＧ部門３級</t>
    <rPh sb="0" eb="2">
      <t>ガゾウ</t>
    </rPh>
    <rPh sb="2" eb="4">
      <t>ジョウホウ</t>
    </rPh>
    <rPh sb="4" eb="6">
      <t>ギノウ</t>
    </rPh>
    <rPh sb="6" eb="8">
      <t>ケンテイ</t>
    </rPh>
    <rPh sb="11" eb="13">
      <t>ブモン</t>
    </rPh>
    <rPh sb="14" eb="15">
      <t>キュウ</t>
    </rPh>
    <phoneticPr fontId="2"/>
  </si>
  <si>
    <t>全国商業高等学校協会主催 情報処理検定２級</t>
    <rPh sb="13" eb="15">
      <t>ジョウホウ</t>
    </rPh>
    <rPh sb="15" eb="17">
      <t>ショリ</t>
    </rPh>
    <rPh sb="17" eb="19">
      <t>ケンテイ</t>
    </rPh>
    <rPh sb="20" eb="21">
      <t>キュウ</t>
    </rPh>
    <phoneticPr fontId="2"/>
  </si>
  <si>
    <t>全国商業高等学校協会主催 英語検定３級</t>
    <phoneticPr fontId="2"/>
  </si>
  <si>
    <t>趣味・特技</t>
    <rPh sb="0" eb="2">
      <t>シュミ</t>
    </rPh>
    <rPh sb="3" eb="5">
      <t>トクギ</t>
    </rPh>
    <phoneticPr fontId="2"/>
  </si>
  <si>
    <t xml:space="preserve">　２０１●年　　●月　 ●日　現在 </t>
    <phoneticPr fontId="2"/>
  </si>
  <si>
    <t>　　　＊カーナビ・オーディオ生産ライン用検査治具作成</t>
    <rPh sb="14" eb="16">
      <t>セイサン</t>
    </rPh>
    <rPh sb="19" eb="20">
      <t>ヨウ</t>
    </rPh>
    <rPh sb="20" eb="22">
      <t>ケンサ</t>
    </rPh>
    <rPh sb="22" eb="23">
      <t>オサム</t>
    </rPh>
    <rPh sb="23" eb="24">
      <t>グ</t>
    </rPh>
    <rPh sb="24" eb="26">
      <t>サクセイ</t>
    </rPh>
    <phoneticPr fontId="2"/>
  </si>
  <si>
    <t>　　　電気回路図から治具用の図面、基板作成</t>
    <rPh sb="3" eb="5">
      <t>デンキ</t>
    </rPh>
    <rPh sb="5" eb="8">
      <t>カイロズ</t>
    </rPh>
    <rPh sb="10" eb="11">
      <t>チ</t>
    </rPh>
    <rPh sb="11" eb="12">
      <t>グ</t>
    </rPh>
    <rPh sb="12" eb="13">
      <t>ヨウ</t>
    </rPh>
    <rPh sb="14" eb="16">
      <t>ズメン</t>
    </rPh>
    <rPh sb="17" eb="19">
      <t>キバン</t>
    </rPh>
    <rPh sb="19" eb="21">
      <t>サクセイ</t>
    </rPh>
    <phoneticPr fontId="2"/>
  </si>
  <si>
    <t>　　　・データをもとに治具用基板図面作成</t>
    <rPh sb="11" eb="12">
      <t>チ</t>
    </rPh>
    <rPh sb="12" eb="13">
      <t>グ</t>
    </rPh>
    <rPh sb="13" eb="14">
      <t>ヨウ</t>
    </rPh>
    <rPh sb="14" eb="16">
      <t>キバン</t>
    </rPh>
    <rPh sb="16" eb="17">
      <t>ズ</t>
    </rPh>
    <rPh sb="17" eb="18">
      <t>メン</t>
    </rPh>
    <rPh sb="18" eb="20">
      <t>サクセイ</t>
    </rPh>
    <phoneticPr fontId="2"/>
  </si>
  <si>
    <t>　　　・作成した図面を基にユニバーサル基板内で回路部品をレイアウトし接続</t>
    <rPh sb="4" eb="6">
      <t>サクセイ</t>
    </rPh>
    <rPh sb="8" eb="10">
      <t>ズメン</t>
    </rPh>
    <rPh sb="11" eb="12">
      <t>モト</t>
    </rPh>
    <rPh sb="19" eb="21">
      <t>キバン</t>
    </rPh>
    <rPh sb="21" eb="22">
      <t>ナイ</t>
    </rPh>
    <rPh sb="23" eb="25">
      <t>カイロ</t>
    </rPh>
    <rPh sb="25" eb="27">
      <t>ブヒン</t>
    </rPh>
    <rPh sb="34" eb="36">
      <t>セツゾク</t>
    </rPh>
    <phoneticPr fontId="2"/>
  </si>
  <si>
    <t>　　　評価用治具内の配線</t>
    <rPh sb="3" eb="6">
      <t>ヒョウカヨウ</t>
    </rPh>
    <rPh sb="6" eb="7">
      <t>チ</t>
    </rPh>
    <rPh sb="7" eb="8">
      <t>グ</t>
    </rPh>
    <rPh sb="8" eb="9">
      <t>ナイ</t>
    </rPh>
    <rPh sb="10" eb="12">
      <t>ハイセン</t>
    </rPh>
    <phoneticPr fontId="2"/>
  </si>
  <si>
    <t>　　　・電線に端子圧着、半田付けなどの加工を行い、治具内で接続</t>
    <rPh sb="4" eb="6">
      <t>デンセン</t>
    </rPh>
    <rPh sb="7" eb="9">
      <t>タンシ</t>
    </rPh>
    <rPh sb="9" eb="11">
      <t>アッチャク</t>
    </rPh>
    <rPh sb="12" eb="14">
      <t>ハンダ</t>
    </rPh>
    <rPh sb="14" eb="15">
      <t>ツ</t>
    </rPh>
    <rPh sb="19" eb="21">
      <t>カコウ</t>
    </rPh>
    <rPh sb="22" eb="23">
      <t>オコナ</t>
    </rPh>
    <rPh sb="25" eb="26">
      <t>チ</t>
    </rPh>
    <rPh sb="26" eb="27">
      <t>グ</t>
    </rPh>
    <rPh sb="27" eb="28">
      <t>ナイ</t>
    </rPh>
    <rPh sb="29" eb="31">
      <t>セツゾク</t>
    </rPh>
    <phoneticPr fontId="2"/>
  </si>
  <si>
    <t>　　　評価用治具完成品の確認</t>
    <rPh sb="3" eb="6">
      <t>ヒョウカヨウ</t>
    </rPh>
    <rPh sb="6" eb="7">
      <t>チ</t>
    </rPh>
    <rPh sb="7" eb="8">
      <t>グ</t>
    </rPh>
    <rPh sb="8" eb="11">
      <t>カンセイヒン</t>
    </rPh>
    <rPh sb="12" eb="14">
      <t>カクニン</t>
    </rPh>
    <phoneticPr fontId="2"/>
  </si>
  <si>
    <t>　　　・回路図通りに作成できているか導通チェック</t>
    <rPh sb="4" eb="7">
      <t>カイロズ</t>
    </rPh>
    <rPh sb="7" eb="8">
      <t>トオ</t>
    </rPh>
    <rPh sb="10" eb="12">
      <t>サクセイ</t>
    </rPh>
    <rPh sb="18" eb="19">
      <t>ミチビ</t>
    </rPh>
    <rPh sb="19" eb="20">
      <t>ツウ</t>
    </rPh>
    <phoneticPr fontId="2"/>
  </si>
  <si>
    <t>　　＊退職理由：業績悪化に伴い部署人員削減により退職</t>
    <rPh sb="3" eb="7">
      <t>タイショクリユウ</t>
    </rPh>
    <rPh sb="8" eb="10">
      <t>ギョウセキ</t>
    </rPh>
    <rPh sb="10" eb="12">
      <t>アッカ</t>
    </rPh>
    <rPh sb="13" eb="14">
      <t>トモナ</t>
    </rPh>
    <rPh sb="15" eb="17">
      <t>ブショ</t>
    </rPh>
    <rPh sb="17" eb="21">
      <t>ジンインサクゲン</t>
    </rPh>
    <rPh sb="24" eb="26">
      <t>タイショク</t>
    </rPh>
    <phoneticPr fontId="2"/>
  </si>
  <si>
    <t>　　　＊カーオーディオの設計補助、技術評価、検討</t>
    <rPh sb="12" eb="14">
      <t>セッケイ</t>
    </rPh>
    <rPh sb="14" eb="16">
      <t>ホジョ</t>
    </rPh>
    <rPh sb="17" eb="19">
      <t>ギジュツ</t>
    </rPh>
    <rPh sb="19" eb="21">
      <t>ヒョウカ</t>
    </rPh>
    <rPh sb="22" eb="24">
      <t>ケントウ</t>
    </rPh>
    <phoneticPr fontId="2"/>
  </si>
  <si>
    <t>　　　設計補助</t>
    <rPh sb="3" eb="5">
      <t>セッケイ</t>
    </rPh>
    <rPh sb="5" eb="7">
      <t>ホジョ</t>
    </rPh>
    <phoneticPr fontId="2"/>
  </si>
  <si>
    <t>　　　・回路図、プリント基板の図面作成、社内報告書作成、評価スケジュール調整</t>
    <rPh sb="4" eb="7">
      <t>カイロズ</t>
    </rPh>
    <rPh sb="12" eb="14">
      <t>キバン</t>
    </rPh>
    <rPh sb="15" eb="17">
      <t>ズメン</t>
    </rPh>
    <rPh sb="17" eb="19">
      <t>サクセイ</t>
    </rPh>
    <rPh sb="20" eb="22">
      <t>シャナイ</t>
    </rPh>
    <rPh sb="22" eb="25">
      <t>ホウコクショ</t>
    </rPh>
    <rPh sb="25" eb="27">
      <t>サクセイ</t>
    </rPh>
    <rPh sb="28" eb="30">
      <t>ヒョウカ</t>
    </rPh>
    <rPh sb="36" eb="38">
      <t>チョウセイ</t>
    </rPh>
    <phoneticPr fontId="2"/>
  </si>
  <si>
    <t>　　　評価・検討</t>
    <rPh sb="3" eb="5">
      <t>ヒョウカ</t>
    </rPh>
    <rPh sb="6" eb="8">
      <t>ケントウ</t>
    </rPh>
    <phoneticPr fontId="2"/>
  </si>
  <si>
    <t>　　　・製品の性能評価、製品仕様の動作確認、信頼性評価、プリント基板の改造、不具合解析、対策検討</t>
    <rPh sb="4" eb="6">
      <t>セイヒン</t>
    </rPh>
    <rPh sb="7" eb="9">
      <t>セイノウ</t>
    </rPh>
    <rPh sb="9" eb="11">
      <t>ヒョウカ</t>
    </rPh>
    <rPh sb="12" eb="14">
      <t>セイヒン</t>
    </rPh>
    <rPh sb="14" eb="16">
      <t>シヨウ</t>
    </rPh>
    <rPh sb="17" eb="19">
      <t>ドウサ</t>
    </rPh>
    <rPh sb="19" eb="21">
      <t>カクニン</t>
    </rPh>
    <rPh sb="22" eb="25">
      <t>シンライセイ</t>
    </rPh>
    <rPh sb="25" eb="27">
      <t>ヒョウカ</t>
    </rPh>
    <rPh sb="32" eb="34">
      <t>キバン</t>
    </rPh>
    <rPh sb="35" eb="37">
      <t>カイゾウ</t>
    </rPh>
    <rPh sb="38" eb="41">
      <t>フグアイ</t>
    </rPh>
    <rPh sb="41" eb="43">
      <t>カイセキ</t>
    </rPh>
    <rPh sb="44" eb="46">
      <t>タイサク</t>
    </rPh>
    <rPh sb="46" eb="48">
      <t>ケントウ</t>
    </rPh>
    <phoneticPr fontId="2"/>
  </si>
  <si>
    <t>　　　信頼性評価</t>
    <rPh sb="3" eb="6">
      <t>シンライセイ</t>
    </rPh>
    <rPh sb="6" eb="8">
      <t>ヒョウカ</t>
    </rPh>
    <phoneticPr fontId="2"/>
  </si>
  <si>
    <t>　　　・試験規格に基づいた製品評価、評価結果の報告書作成</t>
    <rPh sb="4" eb="6">
      <t>シケン</t>
    </rPh>
    <rPh sb="6" eb="8">
      <t>キカク</t>
    </rPh>
    <rPh sb="9" eb="10">
      <t>モト</t>
    </rPh>
    <rPh sb="13" eb="15">
      <t>セイヒン</t>
    </rPh>
    <rPh sb="15" eb="17">
      <t>ヒョウカ</t>
    </rPh>
    <rPh sb="18" eb="20">
      <t>ヒョウカ</t>
    </rPh>
    <rPh sb="20" eb="22">
      <t>ケッカ</t>
    </rPh>
    <rPh sb="23" eb="26">
      <t>ホウコクショ</t>
    </rPh>
    <rPh sb="26" eb="28">
      <t>サクセイ</t>
    </rPh>
    <phoneticPr fontId="2"/>
  </si>
  <si>
    <t>　　　図面寸法通りに電線およびコネクタ端子を使用したハーネス試作品作成（圧着・半田付けなど）</t>
    <rPh sb="3" eb="5">
      <t>ズメン</t>
    </rPh>
    <rPh sb="5" eb="7">
      <t>スンポウ</t>
    </rPh>
    <rPh sb="7" eb="8">
      <t>ドオ</t>
    </rPh>
    <rPh sb="10" eb="12">
      <t>デンセン</t>
    </rPh>
    <rPh sb="19" eb="21">
      <t>タンシ</t>
    </rPh>
    <rPh sb="22" eb="24">
      <t>シヨウ</t>
    </rPh>
    <rPh sb="30" eb="33">
      <t>シサクヒン</t>
    </rPh>
    <rPh sb="33" eb="35">
      <t>サクセイ</t>
    </rPh>
    <rPh sb="36" eb="38">
      <t>アッチャク</t>
    </rPh>
    <rPh sb="39" eb="41">
      <t>ハンダ</t>
    </rPh>
    <rPh sb="41" eb="42">
      <t>ツ</t>
    </rPh>
    <phoneticPr fontId="2"/>
  </si>
  <si>
    <t>　　　＊請負事業所内とりまとめ</t>
    <rPh sb="4" eb="6">
      <t>ウケオイ</t>
    </rPh>
    <rPh sb="6" eb="9">
      <t>ジギョウショ</t>
    </rPh>
    <rPh sb="9" eb="10">
      <t>ナイ</t>
    </rPh>
    <phoneticPr fontId="2"/>
  </si>
  <si>
    <t>　　　・スケジュール管理、見積り作成、客先との折衝業務</t>
    <rPh sb="10" eb="12">
      <t>カンリ</t>
    </rPh>
    <rPh sb="13" eb="15">
      <t>ミツモリ</t>
    </rPh>
    <rPh sb="16" eb="18">
      <t>サクセイ</t>
    </rPh>
    <rPh sb="19" eb="21">
      <t>キャクサキ</t>
    </rPh>
    <rPh sb="23" eb="25">
      <t>セッショウ</t>
    </rPh>
    <rPh sb="25" eb="27">
      <t>ギョウム</t>
    </rPh>
    <phoneticPr fontId="2"/>
  </si>
  <si>
    <t>1996.4 ～ 1999.8</t>
    <phoneticPr fontId="2"/>
  </si>
  <si>
    <t>2001.2 ～ 現在</t>
    <rPh sb="9" eb="11">
      <t>ゲンザイ</t>
    </rPh>
    <phoneticPr fontId="2"/>
  </si>
  <si>
    <t>【 13年8ヶ月 】</t>
    <rPh sb="4" eb="5">
      <t>ネン</t>
    </rPh>
    <rPh sb="7" eb="8">
      <t>ゲツ</t>
    </rPh>
    <phoneticPr fontId="2"/>
  </si>
  <si>
    <t>【 3年5ヶ月 】</t>
    <rPh sb="3" eb="4">
      <t>ネン</t>
    </rPh>
    <rPh sb="6" eb="7">
      <t>ゲツ</t>
    </rPh>
    <phoneticPr fontId="2"/>
  </si>
  <si>
    <t>サンワ　　　　　タロウ</t>
    <phoneticPr fontId="2"/>
  </si>
  <si>
    <r>
      <t>サンワ　太郎 (●●歳 ●性）　　</t>
    </r>
    <r>
      <rPr>
        <sz val="14"/>
        <rFont val="ＭＳ Ｐゴシック"/>
        <family val="3"/>
        <charset val="128"/>
      </rPr>
      <t>現住所：大阪府大阪市中央区</t>
    </r>
    <rPh sb="4" eb="6">
      <t>タロウ</t>
    </rPh>
    <rPh sb="10" eb="11">
      <t>サイ</t>
    </rPh>
    <rPh sb="13" eb="14">
      <t>セイ</t>
    </rPh>
    <rPh sb="17" eb="20">
      <t>ゲンジュウショ</t>
    </rPh>
    <rPh sb="21" eb="24">
      <t>オオサカフ</t>
    </rPh>
    <rPh sb="24" eb="27">
      <t>オオサカシ</t>
    </rPh>
    <rPh sb="27" eb="29">
      <t>チュウオウ</t>
    </rPh>
    <rPh sb="29" eb="30">
      <t>ク</t>
    </rPh>
    <phoneticPr fontId="2"/>
  </si>
  <si>
    <t>自己PR</t>
    <rPh sb="0" eb="2">
      <t>ジコ</t>
    </rPh>
    <phoneticPr fontId="2"/>
  </si>
  <si>
    <t>　◆株式会社●●●　【契約社員】</t>
    <rPh sb="2" eb="6">
      <t>カブシキガイシャ</t>
    </rPh>
    <rPh sb="11" eb="15">
      <t>ケイヤクシャイン</t>
    </rPh>
    <phoneticPr fontId="2"/>
  </si>
  <si>
    <t>　◆株式会社▲▲▲　【派遣社員】　（派遣先）◎◎株式会社</t>
    <rPh sb="2" eb="6">
      <t>カブシキガイシャ</t>
    </rPh>
    <rPh sb="11" eb="13">
      <t>ハケン</t>
    </rPh>
    <rPh sb="13" eb="15">
      <t>シャイン</t>
    </rPh>
    <rPh sb="18" eb="21">
      <t>ハケンサキ</t>
    </rPh>
    <rPh sb="24" eb="28">
      <t>カブシキカイシャ</t>
    </rPh>
    <phoneticPr fontId="2"/>
  </si>
  <si>
    <t>　　　＊車載用電池の信頼性評価</t>
    <rPh sb="4" eb="5">
      <t>クルマ</t>
    </rPh>
    <rPh sb="5" eb="6">
      <t>ノ</t>
    </rPh>
    <rPh sb="6" eb="7">
      <t>ヨウ</t>
    </rPh>
    <rPh sb="7" eb="9">
      <t>デンチ</t>
    </rPh>
    <rPh sb="10" eb="13">
      <t>シンライセイ</t>
    </rPh>
    <rPh sb="13" eb="15">
      <t>ヒョウカ</t>
    </rPh>
    <phoneticPr fontId="2"/>
  </si>
  <si>
    <t>【 　年　ヶ月 】</t>
    <rPh sb="3" eb="4">
      <t>ネン</t>
    </rPh>
    <rPh sb="6" eb="7">
      <t>ゲツ</t>
    </rPh>
    <phoneticPr fontId="2"/>
  </si>
  <si>
    <t>～</t>
    <phoneticPr fontId="2"/>
  </si>
  <si>
    <t>　◆　　　　　　　　　【　　　　社員】</t>
    <rPh sb="16" eb="18">
      <t>シャイン</t>
    </rPh>
    <phoneticPr fontId="2"/>
  </si>
  <si>
    <t>年　　　月</t>
    <rPh sb="0" eb="1">
      <t>ネン</t>
    </rPh>
    <rPh sb="4" eb="5">
      <t>ガツ</t>
    </rPh>
    <phoneticPr fontId="2"/>
  </si>
  <si>
    <r>
      <t>　　　　　　　　　 (●●歳 ●性）　　</t>
    </r>
    <r>
      <rPr>
        <sz val="14"/>
        <rFont val="ＭＳ Ｐゴシック"/>
        <family val="3"/>
        <charset val="128"/>
      </rPr>
      <t>現住所：</t>
    </r>
    <rPh sb="13" eb="14">
      <t>サイ</t>
    </rPh>
    <rPh sb="16" eb="17">
      <t>セイ</t>
    </rPh>
    <rPh sb="20" eb="23">
      <t>ゲンジュウショ</t>
    </rPh>
    <phoneticPr fontId="2"/>
  </si>
  <si>
    <t>西暦</t>
    <rPh sb="0" eb="2">
      <t>セイレキ</t>
    </rPh>
    <phoneticPr fontId="2"/>
  </si>
  <si>
    <t>年号</t>
    <rPh sb="0" eb="2">
      <t>ネンゴウ</t>
    </rPh>
    <phoneticPr fontId="2"/>
  </si>
  <si>
    <t>年齢</t>
    <rPh sb="0" eb="2">
      <t>ネンレイ</t>
    </rPh>
    <phoneticPr fontId="2"/>
  </si>
  <si>
    <t>十二支</t>
    <rPh sb="0" eb="3">
      <t>ジュウニシ</t>
    </rPh>
    <phoneticPr fontId="2"/>
  </si>
  <si>
    <t>十干</t>
    <rPh sb="0" eb="2">
      <t>ジッカン</t>
    </rPh>
    <phoneticPr fontId="2"/>
  </si>
  <si>
    <t>＜＜早見表＞＞</t>
    <rPh sb="2" eb="5">
      <t>ハヤミヒョウ</t>
    </rPh>
    <phoneticPr fontId="2"/>
  </si>
  <si>
    <t>　これまでカーナビ・オーディオの電気回路図面、治具図作成を中心に電気分野の知識スキルを磨いてきました。</t>
    <rPh sb="16" eb="18">
      <t>デンキ</t>
    </rPh>
    <rPh sb="18" eb="22">
      <t>カイロズメン</t>
    </rPh>
    <rPh sb="23" eb="24">
      <t>ナオ</t>
    </rPh>
    <rPh sb="24" eb="25">
      <t>グ</t>
    </rPh>
    <rPh sb="25" eb="26">
      <t>ズ</t>
    </rPh>
    <rPh sb="26" eb="28">
      <t>サクセイ</t>
    </rPh>
    <rPh sb="29" eb="31">
      <t>チュウシン</t>
    </rPh>
    <rPh sb="32" eb="34">
      <t>デンキ</t>
    </rPh>
    <rPh sb="34" eb="36">
      <t>ブンヤ</t>
    </rPh>
    <rPh sb="37" eb="39">
      <t>チシキ</t>
    </rPh>
    <rPh sb="43" eb="44">
      <t>ミガ</t>
    </rPh>
    <phoneticPr fontId="2"/>
  </si>
  <si>
    <t>　また製品の性能評価や不具合解析など正確性を求められる業務においても、慎重かつスピーディーに業務を</t>
    <rPh sb="3" eb="5">
      <t>セイヒン</t>
    </rPh>
    <rPh sb="6" eb="8">
      <t>セイノウ</t>
    </rPh>
    <rPh sb="8" eb="10">
      <t>ヒョウカ</t>
    </rPh>
    <rPh sb="11" eb="14">
      <t>フグアイ</t>
    </rPh>
    <rPh sb="14" eb="16">
      <t>カイセキ</t>
    </rPh>
    <rPh sb="18" eb="21">
      <t>セイカクセイ</t>
    </rPh>
    <rPh sb="22" eb="23">
      <t>モト</t>
    </rPh>
    <rPh sb="27" eb="29">
      <t>ギョウム</t>
    </rPh>
    <rPh sb="35" eb="37">
      <t>シンチョウ</t>
    </rPh>
    <rPh sb="46" eb="48">
      <t>ギョウム</t>
    </rPh>
    <phoneticPr fontId="2"/>
  </si>
  <si>
    <t>　こなしチームの信頼を得て務めてきました。</t>
    <rPh sb="8" eb="10">
      <t>シンライ</t>
    </rPh>
    <rPh sb="11" eb="12">
      <t>エ</t>
    </rPh>
    <rPh sb="13" eb="14">
      <t>ツト</t>
    </rPh>
    <phoneticPr fontId="2"/>
  </si>
  <si>
    <t>　今後は今までに培ってきた経験を活かしより電気分野の知識を深め、スキルアップしたいと考えています。</t>
    <rPh sb="1" eb="3">
      <t>コンゴ</t>
    </rPh>
    <rPh sb="4" eb="5">
      <t>イマ</t>
    </rPh>
    <rPh sb="8" eb="9">
      <t>ツチカ</t>
    </rPh>
    <rPh sb="13" eb="15">
      <t>ケイケン</t>
    </rPh>
    <rPh sb="16" eb="17">
      <t>イ</t>
    </rPh>
    <rPh sb="21" eb="23">
      <t>デンキ</t>
    </rPh>
    <rPh sb="23" eb="25">
      <t>ブンヤ</t>
    </rPh>
    <rPh sb="26" eb="28">
      <t>チシキ</t>
    </rPh>
    <rPh sb="29" eb="30">
      <t>フカ</t>
    </rPh>
    <rPh sb="42" eb="43">
      <t>カンガ</t>
    </rPh>
    <phoneticPr fontId="2"/>
  </si>
  <si>
    <r>
      <rPr>
        <b/>
        <sz val="12"/>
        <rFont val="ＭＳ Ｐゴシック"/>
        <family val="3"/>
        <charset val="128"/>
      </rPr>
      <t>Ａｕｔｏ－ＣＡＤ、Ｐｒｏ－Ｅ、</t>
    </r>
    <r>
      <rPr>
        <sz val="12"/>
        <rFont val="ＭＳ Ｐゴシック"/>
        <family val="3"/>
        <charset val="128"/>
      </rPr>
      <t>Ｅｘｃｅｌ、Ｗｏｒｄ、ＰｏｗｅｒＰｏｉｎｔ、Ａｃｃｅｓｓ</t>
    </r>
    <phoneticPr fontId="2"/>
  </si>
  <si>
    <t>職務経歴書</t>
    <rPh sb="0" eb="5">
      <t>ショクムケイレキショ</t>
    </rPh>
    <phoneticPr fontId="2"/>
  </si>
  <si>
    <t>職務経歴書作成ポイント</t>
    <rPh sb="0" eb="5">
      <t>ショクムケイレキショ</t>
    </rPh>
    <rPh sb="5" eb="7">
      <t>サクセイ</t>
    </rPh>
    <phoneticPr fontId="2"/>
  </si>
</sst>
</file>

<file path=xl/styles.xml><?xml version="1.0" encoding="utf-8"?>
<styleSheet xmlns="http://schemas.openxmlformats.org/spreadsheetml/2006/main">
  <numFmts count="3">
    <numFmt numFmtId="176" formatCode="yyyy&quot;（&quot;[$-411]ggge&quot;）年版&quot;"/>
    <numFmt numFmtId="177" formatCode="[$-411]ggge"/>
    <numFmt numFmtId="178" formatCode="[$-411]ggge&quot;年&quot;"/>
  </numFmts>
  <fonts count="17">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Ｐゴシック"/>
      <family val="3"/>
      <charset val="128"/>
    </font>
    <font>
      <b/>
      <u/>
      <sz val="18"/>
      <name val="ＭＳ Ｐゴシック"/>
      <family val="3"/>
      <charset val="128"/>
    </font>
    <font>
      <sz val="18"/>
      <name val="ＭＳ Ｐゴシック"/>
      <family val="3"/>
      <charset val="128"/>
    </font>
    <font>
      <sz val="10"/>
      <name val="ＭＳ Ｐゴシック"/>
      <family val="3"/>
      <charset val="128"/>
    </font>
    <font>
      <sz val="16"/>
      <name val="ＭＳ Ｐゴシック"/>
      <family val="3"/>
      <charset val="128"/>
    </font>
    <font>
      <sz val="14"/>
      <name val="ＭＳ Ｐゴシック"/>
      <family val="3"/>
      <charset val="128"/>
    </font>
    <font>
      <u/>
      <sz val="12"/>
      <name val="ＭＳ Ｐゴシック"/>
      <family val="3"/>
      <charset val="128"/>
    </font>
    <font>
      <sz val="20"/>
      <color theme="0"/>
      <name val="ＭＳ Ｐゴシック"/>
      <family val="3"/>
      <charset val="128"/>
    </font>
    <font>
      <b/>
      <sz val="12"/>
      <name val="ＭＳ Ｐゴシック"/>
      <family val="3"/>
      <charset val="128"/>
    </font>
    <font>
      <sz val="18"/>
      <name val="ＭＳ ゴシック"/>
      <family val="3"/>
      <charset val="128"/>
    </font>
    <font>
      <sz val="11"/>
      <name val="ＭＳ ゴシック"/>
      <family val="3"/>
      <charset val="128"/>
    </font>
    <font>
      <sz val="10"/>
      <name val="ＭＳ ゴシック"/>
      <family val="3"/>
      <charset val="128"/>
    </font>
    <font>
      <b/>
      <sz val="11"/>
      <color indexed="9"/>
      <name val="ＭＳ ゴシック"/>
      <family val="3"/>
      <charset val="128"/>
    </font>
    <font>
      <b/>
      <sz val="11"/>
      <color rgb="FF008000"/>
      <name val="ＭＳ ゴシック"/>
      <family val="3"/>
      <charset val="128"/>
    </font>
  </fonts>
  <fills count="6">
    <fill>
      <patternFill patternType="none"/>
    </fill>
    <fill>
      <patternFill patternType="gray125"/>
    </fill>
    <fill>
      <patternFill patternType="solid">
        <fgColor theme="5" tint="0.39997558519241921"/>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00B050"/>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s>
  <cellStyleXfs count="2">
    <xf numFmtId="0" fontId="0" fillId="0" borderId="0"/>
    <xf numFmtId="0" fontId="1" fillId="0" borderId="0">
      <alignment vertical="center"/>
    </xf>
  </cellStyleXfs>
  <cellXfs count="94">
    <xf numFmtId="0" fontId="0" fillId="0" borderId="0" xfId="0"/>
    <xf numFmtId="0" fontId="3" fillId="0" borderId="0" xfId="0" applyFont="1" applyBorder="1"/>
    <xf numFmtId="0" fontId="4" fillId="0" borderId="0" xfId="0" applyFont="1" applyBorder="1" applyAlignment="1"/>
    <xf numFmtId="0" fontId="0" fillId="0" borderId="0" xfId="0" applyFont="1" applyBorder="1"/>
    <xf numFmtId="0" fontId="0" fillId="0" borderId="0" xfId="0" applyFont="1"/>
    <xf numFmtId="0" fontId="6" fillId="0" borderId="0" xfId="0" applyFont="1" applyBorder="1" applyAlignment="1">
      <alignment horizontal="left"/>
    </xf>
    <xf numFmtId="0" fontId="4" fillId="0" borderId="0" xfId="0" applyFont="1" applyBorder="1" applyAlignment="1">
      <alignment horizontal="left"/>
    </xf>
    <xf numFmtId="0" fontId="0" fillId="0" borderId="0" xfId="0" applyFont="1" applyAlignment="1">
      <alignment horizontal="left"/>
    </xf>
    <xf numFmtId="0" fontId="7" fillId="0" borderId="0" xfId="0" applyFont="1" applyBorder="1" applyAlignment="1">
      <alignment vertical="top"/>
    </xf>
    <xf numFmtId="0" fontId="9" fillId="0" borderId="0" xfId="0" applyFont="1" applyBorder="1" applyAlignment="1">
      <alignment vertical="center"/>
    </xf>
    <xf numFmtId="0" fontId="3" fillId="0" borderId="0" xfId="0" applyFont="1" applyBorder="1" applyAlignment="1">
      <alignment vertical="center"/>
    </xf>
    <xf numFmtId="0" fontId="8" fillId="0" borderId="0" xfId="0" applyFont="1" applyAlignment="1">
      <alignment horizontal="right" vertical="top"/>
    </xf>
    <xf numFmtId="0" fontId="3" fillId="4" borderId="6" xfId="0" applyFont="1" applyFill="1" applyBorder="1" applyAlignment="1">
      <alignment horizontal="center" vertical="center"/>
    </xf>
    <xf numFmtId="0" fontId="5" fillId="0" borderId="0" xfId="0" applyFont="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0" xfId="0" applyFont="1" applyAlignment="1">
      <alignment vertical="center"/>
    </xf>
    <xf numFmtId="0" fontId="3" fillId="0" borderId="4" xfId="0" applyFont="1" applyFill="1" applyBorder="1" applyAlignment="1">
      <alignment horizontal="left"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center" vertical="center"/>
    </xf>
    <xf numFmtId="0" fontId="3" fillId="3" borderId="6" xfId="0" applyFont="1" applyFill="1" applyBorder="1" applyAlignment="1">
      <alignment horizontal="center" vertical="center"/>
    </xf>
    <xf numFmtId="49" fontId="3" fillId="0" borderId="7" xfId="0" applyNumberFormat="1"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2" xfId="0" applyFont="1" applyFill="1" applyBorder="1" applyAlignment="1">
      <alignment vertical="top" wrapText="1"/>
    </xf>
    <xf numFmtId="0" fontId="11" fillId="0" borderId="3" xfId="0" applyFont="1" applyFill="1" applyBorder="1" applyAlignment="1">
      <alignment vertical="top" wrapText="1"/>
    </xf>
    <xf numFmtId="49" fontId="3" fillId="0" borderId="8" xfId="0" applyNumberFormat="1"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Fill="1" applyBorder="1" applyAlignment="1">
      <alignment vertical="top" wrapText="1"/>
    </xf>
    <xf numFmtId="0" fontId="11" fillId="0" borderId="5" xfId="0" applyFont="1" applyFill="1" applyBorder="1" applyAlignment="1">
      <alignment vertical="top" wrapText="1"/>
    </xf>
    <xf numFmtId="0" fontId="3" fillId="0" borderId="0" xfId="0" applyFont="1" applyAlignment="1">
      <alignment vertical="center"/>
    </xf>
    <xf numFmtId="49" fontId="3" fillId="0" borderId="9" xfId="0" applyNumberFormat="1" applyFont="1" applyFill="1" applyBorder="1" applyAlignment="1">
      <alignment horizontal="center" vertical="center" wrapText="1"/>
    </xf>
    <xf numFmtId="0" fontId="3" fillId="0" borderId="10" xfId="0" applyFont="1" applyBorder="1" applyAlignment="1">
      <alignment vertical="center"/>
    </xf>
    <xf numFmtId="0" fontId="11" fillId="0" borderId="10" xfId="0" applyFont="1" applyFill="1" applyBorder="1" applyAlignment="1">
      <alignment vertical="top" wrapText="1"/>
    </xf>
    <xf numFmtId="0" fontId="0" fillId="0" borderId="10" xfId="0" applyFont="1" applyBorder="1"/>
    <xf numFmtId="0" fontId="11" fillId="0" borderId="11" xfId="0" applyFont="1" applyFill="1" applyBorder="1" applyAlignment="1">
      <alignment vertical="top" wrapText="1"/>
    </xf>
    <xf numFmtId="0" fontId="11" fillId="0" borderId="0" xfId="0" applyFont="1" applyAlignment="1">
      <alignment vertical="center"/>
    </xf>
    <xf numFmtId="0" fontId="0" fillId="0" borderId="0" xfId="0" applyFont="1" applyFill="1"/>
    <xf numFmtId="0" fontId="3" fillId="0" borderId="0" xfId="0" applyFont="1"/>
    <xf numFmtId="176" fontId="12" fillId="0" borderId="0" xfId="0" applyNumberFormat="1" applyFont="1" applyAlignment="1">
      <alignment vertical="center"/>
    </xf>
    <xf numFmtId="0" fontId="13" fillId="0" borderId="0" xfId="0" applyFont="1" applyAlignment="1">
      <alignment vertical="center"/>
    </xf>
    <xf numFmtId="0" fontId="13" fillId="0" borderId="0" xfId="0" applyFont="1"/>
    <xf numFmtId="14" fontId="15" fillId="5" borderId="22" xfId="0" applyNumberFormat="1" applyFont="1" applyFill="1" applyBorder="1" applyAlignment="1">
      <alignment horizontal="center" vertical="center"/>
    </xf>
    <xf numFmtId="0" fontId="15" fillId="5" borderId="23" xfId="0" applyFont="1" applyFill="1" applyBorder="1" applyAlignment="1">
      <alignment horizontal="center" vertical="center"/>
    </xf>
    <xf numFmtId="0" fontId="16" fillId="0" borderId="24" xfId="0" applyNumberFormat="1" applyFont="1" applyBorder="1" applyAlignment="1">
      <alignment horizontal="center" vertical="center"/>
    </xf>
    <xf numFmtId="177" fontId="13" fillId="0" borderId="24" xfId="0" applyNumberFormat="1" applyFont="1" applyBorder="1" applyAlignment="1">
      <alignment horizontal="center" vertical="center"/>
    </xf>
    <xf numFmtId="0" fontId="13" fillId="0" borderId="24" xfId="0" applyFont="1" applyBorder="1" applyAlignment="1">
      <alignment horizontal="center" vertical="center"/>
    </xf>
    <xf numFmtId="0" fontId="16" fillId="0" borderId="24" xfId="0" applyFont="1" applyBorder="1" applyAlignment="1">
      <alignment horizontal="center" vertical="center"/>
    </xf>
    <xf numFmtId="0" fontId="16" fillId="0" borderId="25" xfId="0" applyNumberFormat="1" applyFont="1" applyBorder="1" applyAlignment="1">
      <alignment horizontal="center" vertical="center"/>
    </xf>
    <xf numFmtId="177" fontId="13" fillId="0" borderId="25" xfId="0" applyNumberFormat="1" applyFont="1" applyBorder="1" applyAlignment="1">
      <alignment horizontal="center" vertical="center"/>
    </xf>
    <xf numFmtId="0" fontId="13" fillId="0" borderId="25" xfId="0" applyFont="1" applyBorder="1" applyAlignment="1">
      <alignment horizontal="center" vertical="center"/>
    </xf>
    <xf numFmtId="0" fontId="16" fillId="0" borderId="25" xfId="0" applyFont="1" applyBorder="1" applyAlignment="1">
      <alignment horizontal="center" vertical="center"/>
    </xf>
    <xf numFmtId="0" fontId="13" fillId="0" borderId="0" xfId="0" applyNumberFormat="1" applyFont="1" applyAlignment="1">
      <alignment vertical="center"/>
    </xf>
    <xf numFmtId="178" fontId="13" fillId="0" borderId="0" xfId="0" applyNumberFormat="1" applyFont="1" applyAlignment="1">
      <alignment vertical="center"/>
    </xf>
    <xf numFmtId="0" fontId="0" fillId="0" borderId="5" xfId="0" applyFont="1" applyBorder="1"/>
    <xf numFmtId="0" fontId="3" fillId="0" borderId="12"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5" fillId="0" borderId="0" xfId="0" applyFont="1" applyBorder="1" applyAlignment="1">
      <alignment horizontal="center" vertical="center"/>
    </xf>
    <xf numFmtId="0" fontId="3" fillId="0" borderId="12"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10" fillId="2" borderId="0" xfId="0" applyFont="1" applyFill="1" applyAlignment="1">
      <alignment horizontal="center" vertical="center"/>
    </xf>
    <xf numFmtId="0" fontId="15" fillId="5" borderId="26" xfId="0" applyFont="1" applyFill="1" applyBorder="1" applyAlignment="1">
      <alignment horizontal="center" vertical="center"/>
    </xf>
    <xf numFmtId="0" fontId="15" fillId="5" borderId="15" xfId="0" applyFont="1" applyFill="1" applyBorder="1" applyAlignment="1">
      <alignment horizontal="center" vertical="center"/>
    </xf>
    <xf numFmtId="0" fontId="15" fillId="5" borderId="27" xfId="0" applyFont="1" applyFill="1" applyBorder="1" applyAlignment="1">
      <alignment horizontal="center" vertical="center"/>
    </xf>
    <xf numFmtId="176" fontId="14" fillId="0" borderId="10" xfId="0" applyNumberFormat="1" applyFont="1" applyBorder="1" applyAlignment="1">
      <alignment horizontal="right"/>
    </xf>
  </cellXfs>
  <cellStyles count="2">
    <cellStyle name="標準" xfId="0" builtinId="0"/>
    <cellStyle name="標準 2" xfId="1"/>
  </cellStyles>
  <dxfs count="0"/>
  <tableStyles count="0" defaultTableStyle="TableStyleMedium9" defaultPivotStyle="PivotStyleLight16"/>
  <colors>
    <mruColors>
      <color rgb="FF008000"/>
      <color rgb="FF3333FF"/>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8</xdr:col>
      <xdr:colOff>95249</xdr:colOff>
      <xdr:row>16</xdr:row>
      <xdr:rowOff>247650</xdr:rowOff>
    </xdr:from>
    <xdr:to>
      <xdr:col>13</xdr:col>
      <xdr:colOff>107249</xdr:colOff>
      <xdr:row>19</xdr:row>
      <xdr:rowOff>122503</xdr:rowOff>
    </xdr:to>
    <xdr:sp macro="" textlink="">
      <xdr:nvSpPr>
        <xdr:cNvPr id="9" name="角丸四角形吹き出し 8"/>
        <xdr:cNvSpPr/>
      </xdr:nvSpPr>
      <xdr:spPr>
        <a:xfrm>
          <a:off x="9001124" y="4524375"/>
          <a:ext cx="3060000" cy="694003"/>
        </a:xfrm>
        <a:prstGeom prst="wedgeRoundRectCallout">
          <a:avLst>
            <a:gd name="adj1" fmla="val -63386"/>
            <a:gd name="adj2" fmla="val 1664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lIns="72000" tIns="36000" rIns="72000" bIns="36000" rtlCol="0" anchor="ctr"/>
        <a:lstStyle/>
        <a:p>
          <a:pPr algn="l"/>
          <a:r>
            <a:rPr kumimoji="1" lang="ja-JP" altLang="en-US" sz="1100"/>
            <a:t>◆正式名称を記載してください</a:t>
          </a:r>
          <a:r>
            <a:rPr kumimoji="1" lang="en-US" altLang="ja-JP" sz="1100"/>
            <a:t/>
          </a:r>
          <a:br>
            <a:rPr kumimoji="1" lang="en-US" altLang="ja-JP" sz="1100"/>
          </a:br>
          <a:r>
            <a:rPr kumimoji="1" lang="ja-JP" altLang="en-US" sz="1100"/>
            <a:t>　　技術系であれば、必ず専攻学科まで入れてください</a:t>
          </a:r>
          <a:endParaRPr kumimoji="1" lang="en-US" altLang="ja-JP" sz="1100"/>
        </a:p>
      </xdr:txBody>
    </xdr:sp>
    <xdr:clientData/>
  </xdr:twoCellAnchor>
  <xdr:twoCellAnchor>
    <xdr:from>
      <xdr:col>8</xdr:col>
      <xdr:colOff>95248</xdr:colOff>
      <xdr:row>26</xdr:row>
      <xdr:rowOff>209550</xdr:rowOff>
    </xdr:from>
    <xdr:to>
      <xdr:col>13</xdr:col>
      <xdr:colOff>285749</xdr:colOff>
      <xdr:row>33</xdr:row>
      <xdr:rowOff>238126</xdr:rowOff>
    </xdr:to>
    <xdr:sp macro="" textlink="">
      <xdr:nvSpPr>
        <xdr:cNvPr id="10" name="角丸四角形吹き出し 9"/>
        <xdr:cNvSpPr/>
      </xdr:nvSpPr>
      <xdr:spPr>
        <a:xfrm>
          <a:off x="9001123" y="7439025"/>
          <a:ext cx="3238501" cy="1609726"/>
        </a:xfrm>
        <a:prstGeom prst="wedgeRoundRectCallout">
          <a:avLst>
            <a:gd name="adj1" fmla="val -61152"/>
            <a:gd name="adj2" fmla="val 2301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lIns="72000" tIns="36000" rIns="72000" bIns="36000" rtlCol="0" anchor="ctr"/>
        <a:lstStyle/>
        <a:p>
          <a:pPr algn="l"/>
          <a:r>
            <a:rPr kumimoji="1" lang="ja-JP" altLang="en-US" sz="1100"/>
            <a:t>◆職歴書などを参考に、全ての経歴を記載してください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◆期間は○年○月～</a:t>
          </a:r>
          <a:r>
            <a:rPr kumimoji="1" lang="ja-JP" altLang="ja-JP" sz="1100">
              <a:solidFill>
                <a:schemeClr val="dk1"/>
              </a:solidFill>
              <a:latin typeface="+mn-lt"/>
              <a:ea typeface="+mn-ea"/>
              <a:cs typeface="+mn-cs"/>
            </a:rPr>
            <a:t>○年○月</a:t>
          </a:r>
          <a:r>
            <a:rPr kumimoji="1" lang="ja-JP" altLang="en-US" sz="1100">
              <a:solidFill>
                <a:schemeClr val="dk1"/>
              </a:solidFill>
              <a:latin typeface="+mn-lt"/>
              <a:ea typeface="+mn-ea"/>
              <a:cs typeface="+mn-cs"/>
            </a:rPr>
            <a:t>だけでなく、</a:t>
          </a:r>
          <a:r>
            <a:rPr kumimoji="1" lang="en-US" altLang="ja-JP" sz="1100">
              <a:solidFill>
                <a:schemeClr val="dk1"/>
              </a:solidFill>
              <a:latin typeface="+mn-lt"/>
              <a:ea typeface="+mn-ea"/>
              <a:cs typeface="+mn-cs"/>
            </a:rPr>
            <a:t/>
          </a:r>
          <a:br>
            <a:rPr kumimoji="1" lang="en-US" altLang="ja-JP" sz="1100">
              <a:solidFill>
                <a:schemeClr val="dk1"/>
              </a:solidFill>
              <a:latin typeface="+mn-lt"/>
              <a:ea typeface="+mn-ea"/>
              <a:cs typeface="+mn-cs"/>
            </a:rPr>
          </a:br>
          <a:r>
            <a:rPr kumimoji="1" lang="ja-JP" altLang="en-US" sz="1100">
              <a:solidFill>
                <a:schemeClr val="dk1"/>
              </a:solidFill>
              <a:latin typeface="+mn-lt"/>
              <a:ea typeface="+mn-ea"/>
              <a:cs typeface="+mn-cs"/>
            </a:rPr>
            <a:t>　○ヶ月まで記載してください</a:t>
          </a:r>
          <a:r>
            <a:rPr kumimoji="1" lang="en-US" altLang="ja-JP" sz="1100">
              <a:solidFill>
                <a:schemeClr val="dk1"/>
              </a:solidFill>
              <a:latin typeface="+mn-lt"/>
              <a:ea typeface="+mn-ea"/>
              <a:cs typeface="+mn-cs"/>
            </a:rPr>
            <a:t/>
          </a:r>
          <a:br>
            <a:rPr kumimoji="1" lang="en-US" altLang="ja-JP" sz="1100">
              <a:solidFill>
                <a:schemeClr val="dk1"/>
              </a:solidFill>
              <a:latin typeface="+mn-lt"/>
              <a:ea typeface="+mn-ea"/>
              <a:cs typeface="+mn-cs"/>
            </a:rPr>
          </a:b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会社名も正式名称を</a:t>
          </a:r>
          <a:r>
            <a:rPr kumimoji="1" lang="ja-JP" altLang="ja-JP" sz="1100">
              <a:solidFill>
                <a:schemeClr val="dk1"/>
              </a:solidFill>
              <a:latin typeface="+mn-lt"/>
              <a:ea typeface="+mn-ea"/>
              <a:cs typeface="+mn-cs"/>
            </a:rPr>
            <a:t>記載</a:t>
          </a:r>
          <a:r>
            <a:rPr kumimoji="1" lang="ja-JP" altLang="en-US" sz="1100">
              <a:solidFill>
                <a:schemeClr val="dk1"/>
              </a:solidFill>
              <a:latin typeface="+mn-lt"/>
              <a:ea typeface="+mn-ea"/>
              <a:cs typeface="+mn-cs"/>
            </a:rPr>
            <a:t>してください</a:t>
          </a:r>
          <a:endParaRPr kumimoji="1" lang="en-US" altLang="ja-JP" sz="1100">
            <a:solidFill>
              <a:schemeClr val="dk1"/>
            </a:solidFill>
            <a:latin typeface="+mn-lt"/>
            <a:ea typeface="+mn-ea"/>
            <a:cs typeface="+mn-cs"/>
          </a:endParaRPr>
        </a:p>
        <a:p>
          <a:pPr algn="l"/>
          <a:r>
            <a:rPr kumimoji="1" lang="ja-JP" altLang="en-US" sz="1100">
              <a:solidFill>
                <a:schemeClr val="dk1"/>
              </a:solidFill>
              <a:latin typeface="+mn-lt"/>
              <a:ea typeface="+mn-ea"/>
              <a:cs typeface="+mn-cs"/>
            </a:rPr>
            <a:t>◆短期で退職しているものも全て記載してください</a:t>
          </a:r>
          <a:endParaRPr kumimoji="1" lang="en-US" altLang="ja-JP" sz="1100">
            <a:solidFill>
              <a:schemeClr val="dk1"/>
            </a:solidFill>
            <a:latin typeface="+mn-lt"/>
            <a:ea typeface="+mn-ea"/>
            <a:cs typeface="+mn-cs"/>
          </a:endParaRPr>
        </a:p>
        <a:p>
          <a:pPr algn="l"/>
          <a:r>
            <a:rPr kumimoji="1" lang="ja-JP" altLang="en-US" sz="1100">
              <a:solidFill>
                <a:schemeClr val="dk1"/>
              </a:solidFill>
              <a:latin typeface="+mn-lt"/>
              <a:ea typeface="+mn-ea"/>
              <a:cs typeface="+mn-cs"/>
            </a:rPr>
            <a:t>◆雇用形態も忘れずに記載してください</a:t>
          </a:r>
          <a:endParaRPr kumimoji="1" lang="en-US" altLang="ja-JP" sz="1100">
            <a:solidFill>
              <a:schemeClr val="dk1"/>
            </a:solidFill>
            <a:latin typeface="+mn-lt"/>
            <a:ea typeface="+mn-ea"/>
            <a:cs typeface="+mn-cs"/>
          </a:endParaRPr>
        </a:p>
      </xdr:txBody>
    </xdr:sp>
    <xdr:clientData/>
  </xdr:twoCellAnchor>
  <xdr:twoCellAnchor>
    <xdr:from>
      <xdr:col>8</xdr:col>
      <xdr:colOff>95249</xdr:colOff>
      <xdr:row>21</xdr:row>
      <xdr:rowOff>185738</xdr:rowOff>
    </xdr:from>
    <xdr:to>
      <xdr:col>13</xdr:col>
      <xdr:colOff>107249</xdr:colOff>
      <xdr:row>23</xdr:row>
      <xdr:rowOff>133350</xdr:rowOff>
    </xdr:to>
    <xdr:sp macro="" textlink="">
      <xdr:nvSpPr>
        <xdr:cNvPr id="12" name="角丸四角形吹き出し 11"/>
        <xdr:cNvSpPr/>
      </xdr:nvSpPr>
      <xdr:spPr>
        <a:xfrm>
          <a:off x="9001124" y="5891213"/>
          <a:ext cx="3060000" cy="538162"/>
        </a:xfrm>
        <a:prstGeom prst="wedgeRoundRectCallout">
          <a:avLst>
            <a:gd name="adj1" fmla="val -66258"/>
            <a:gd name="adj2" fmla="val -719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lIns="72000" tIns="36000" rIns="72000" bIns="36000" rtlCol="0" anchor="ctr"/>
        <a:lstStyle/>
        <a:p>
          <a:pPr algn="l"/>
          <a:r>
            <a:rPr kumimoji="1" lang="ja-JP" altLang="en-US" sz="1100"/>
            <a:t>◆正式名称を記載してください</a:t>
          </a:r>
        </a:p>
      </xdr:txBody>
    </xdr:sp>
    <xdr:clientData/>
  </xdr:twoCellAnchor>
  <xdr:twoCellAnchor>
    <xdr:from>
      <xdr:col>8</xdr:col>
      <xdr:colOff>95249</xdr:colOff>
      <xdr:row>57</xdr:row>
      <xdr:rowOff>190499</xdr:rowOff>
    </xdr:from>
    <xdr:to>
      <xdr:col>13</xdr:col>
      <xdr:colOff>107249</xdr:colOff>
      <xdr:row>61</xdr:row>
      <xdr:rowOff>114300</xdr:rowOff>
    </xdr:to>
    <xdr:sp macro="" textlink="">
      <xdr:nvSpPr>
        <xdr:cNvPr id="20" name="角丸四角形吹き出し 19"/>
        <xdr:cNvSpPr/>
      </xdr:nvSpPr>
      <xdr:spPr>
        <a:xfrm>
          <a:off x="9001124" y="14887574"/>
          <a:ext cx="3060000" cy="800101"/>
        </a:xfrm>
        <a:prstGeom prst="wedgeRoundRectCallout">
          <a:avLst>
            <a:gd name="adj1" fmla="val -69135"/>
            <a:gd name="adj2" fmla="val 22302"/>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lIns="72000" tIns="36000" rIns="72000" bIns="36000" rtlCol="0" anchor="ctr"/>
        <a:lstStyle/>
        <a:p>
          <a:pPr algn="l"/>
          <a:r>
            <a:rPr kumimoji="1" lang="ja-JP" altLang="en-US" sz="1100"/>
            <a:t>◆アピールできるものがあればなるべく追加してくだ</a:t>
          </a:r>
          <a:r>
            <a:rPr kumimoji="1" lang="en-US" altLang="ja-JP" sz="1100"/>
            <a:t/>
          </a:r>
          <a:br>
            <a:rPr kumimoji="1" lang="en-US" altLang="ja-JP" sz="1100"/>
          </a:br>
          <a:r>
            <a:rPr kumimoji="1" lang="ja-JP" altLang="en-US" sz="1100"/>
            <a:t>　　さい</a:t>
          </a:r>
          <a:r>
            <a:rPr kumimoji="1" lang="en-US" altLang="ja-JP" sz="1100"/>
            <a:t/>
          </a:r>
          <a:br>
            <a:rPr kumimoji="1" lang="en-US" altLang="ja-JP" sz="1100"/>
          </a:br>
          <a:r>
            <a:rPr kumimoji="1" lang="ja-JP" altLang="en-US" sz="1100"/>
            <a:t>　　特に、大きな大会への参加や賞の獲得等は記載</a:t>
          </a:r>
          <a:endParaRPr kumimoji="1" lang="en-US" altLang="ja-JP" sz="1100"/>
        </a:p>
        <a:p>
          <a:pPr algn="l"/>
          <a:r>
            <a:rPr kumimoji="1" lang="ja-JP" altLang="en-US" sz="1100"/>
            <a:t>　　することをお勧めします</a:t>
          </a:r>
        </a:p>
      </xdr:txBody>
    </xdr:sp>
    <xdr:clientData/>
  </xdr:twoCellAnchor>
  <xdr:twoCellAnchor>
    <xdr:from>
      <xdr:col>8</xdr:col>
      <xdr:colOff>76200</xdr:colOff>
      <xdr:row>54</xdr:row>
      <xdr:rowOff>166688</xdr:rowOff>
    </xdr:from>
    <xdr:to>
      <xdr:col>13</xdr:col>
      <xdr:colOff>88200</xdr:colOff>
      <xdr:row>57</xdr:row>
      <xdr:rowOff>111919</xdr:rowOff>
    </xdr:to>
    <xdr:sp macro="" textlink="">
      <xdr:nvSpPr>
        <xdr:cNvPr id="11" name="角丸四角形吹き出し 10"/>
        <xdr:cNvSpPr/>
      </xdr:nvSpPr>
      <xdr:spPr>
        <a:xfrm>
          <a:off x="9994106" y="14263688"/>
          <a:ext cx="3464813" cy="790575"/>
        </a:xfrm>
        <a:prstGeom prst="wedgeRoundRectCallout">
          <a:avLst>
            <a:gd name="adj1" fmla="val -69135"/>
            <a:gd name="adj2" fmla="val 22302"/>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lIns="72000" tIns="36000" rIns="72000" bIns="360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◆アピールできるもの</a:t>
          </a:r>
          <a:r>
            <a:rPr kumimoji="1" lang="ja-JP" altLang="en-US" sz="1100">
              <a:solidFill>
                <a:schemeClr val="dk1"/>
              </a:solidFill>
              <a:latin typeface="+mn-lt"/>
              <a:ea typeface="+mn-ea"/>
              <a:cs typeface="+mn-cs"/>
            </a:rPr>
            <a:t>があれば積極的に</a:t>
          </a:r>
          <a:r>
            <a:rPr kumimoji="1" lang="ja-JP" altLang="ja-JP" sz="1100">
              <a:solidFill>
                <a:schemeClr val="dk1"/>
              </a:solidFill>
              <a:latin typeface="+mn-lt"/>
              <a:ea typeface="+mn-ea"/>
              <a:cs typeface="+mn-cs"/>
            </a:rPr>
            <a:t>追加</a:t>
          </a:r>
          <a:r>
            <a:rPr kumimoji="1" lang="ja-JP" altLang="en-US" sz="1100">
              <a:solidFill>
                <a:schemeClr val="dk1"/>
              </a:solidFill>
              <a:latin typeface="+mn-lt"/>
              <a:ea typeface="+mn-ea"/>
              <a:cs typeface="+mn-cs"/>
            </a:rPr>
            <a:t>してくだ　</a:t>
          </a:r>
          <a:endParaRPr kumimoji="1" lang="en-US" altLang="ja-JP" sz="11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さい</a:t>
          </a:r>
          <a:endParaRPr lang="ja-JP" altLang="ja-JP"/>
        </a:p>
        <a:p>
          <a:pPr algn="l"/>
          <a:r>
            <a:rPr kumimoji="1" lang="ja-JP" altLang="en-US" sz="1100"/>
            <a:t>◆可能であれば、レベルについても記載してください</a:t>
          </a:r>
        </a:p>
      </xdr:txBody>
    </xdr:sp>
    <xdr:clientData/>
  </xdr:twoCellAnchor>
  <xdr:twoCellAnchor>
    <xdr:from>
      <xdr:col>8</xdr:col>
      <xdr:colOff>107154</xdr:colOff>
      <xdr:row>10</xdr:row>
      <xdr:rowOff>23811</xdr:rowOff>
    </xdr:from>
    <xdr:to>
      <xdr:col>13</xdr:col>
      <xdr:colOff>119154</xdr:colOff>
      <xdr:row>12</xdr:row>
      <xdr:rowOff>196320</xdr:rowOff>
    </xdr:to>
    <xdr:sp macro="" textlink="">
      <xdr:nvSpPr>
        <xdr:cNvPr id="7" name="角丸四角形吹き出し 6"/>
        <xdr:cNvSpPr/>
      </xdr:nvSpPr>
      <xdr:spPr>
        <a:xfrm>
          <a:off x="10025060" y="2869405"/>
          <a:ext cx="3464813" cy="696384"/>
        </a:xfrm>
        <a:prstGeom prst="wedgeRoundRectCallout">
          <a:avLst>
            <a:gd name="adj1" fmla="val -63386"/>
            <a:gd name="adj2" fmla="val 1664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lIns="72000" tIns="36000" rIns="72000" bIns="36000" rtlCol="0" anchor="ctr"/>
        <a:lstStyle/>
        <a:p>
          <a:pPr algn="l"/>
          <a:r>
            <a:rPr kumimoji="1" lang="ja-JP" altLang="en-US" sz="1100"/>
            <a:t>◆これまでの経験を通じて学んだことや達成したこと</a:t>
          </a:r>
          <a:r>
            <a:rPr kumimoji="1" lang="en-US" altLang="ja-JP" sz="1100"/>
            <a:t/>
          </a:r>
          <a:br>
            <a:rPr kumimoji="1" lang="en-US" altLang="ja-JP" sz="1100"/>
          </a:br>
          <a:r>
            <a:rPr kumimoji="1" lang="ja-JP" altLang="en-US" sz="1100"/>
            <a:t>　　など、ご自分の長所や特徴を記載してください。</a:t>
          </a:r>
          <a:endParaRPr kumimoji="1" lang="en-US" altLang="ja-JP" sz="1100"/>
        </a:p>
      </xdr:txBody>
    </xdr:sp>
    <xdr:clientData/>
  </xdr:twoCellAnchor>
  <xdr:twoCellAnchor>
    <xdr:from>
      <xdr:col>0</xdr:col>
      <xdr:colOff>892969</xdr:colOff>
      <xdr:row>1</xdr:row>
      <xdr:rowOff>83344</xdr:rowOff>
    </xdr:from>
    <xdr:to>
      <xdr:col>5</xdr:col>
      <xdr:colOff>226219</xdr:colOff>
      <xdr:row>2</xdr:row>
      <xdr:rowOff>333375</xdr:rowOff>
    </xdr:to>
    <xdr:sp macro="" textlink="">
      <xdr:nvSpPr>
        <xdr:cNvPr id="8" name="正方形/長方形 7"/>
        <xdr:cNvSpPr/>
      </xdr:nvSpPr>
      <xdr:spPr>
        <a:xfrm>
          <a:off x="892969" y="273844"/>
          <a:ext cx="6727031" cy="6191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ctr"/>
        <a:lstStyle/>
        <a:p>
          <a:pPr algn="ctr"/>
          <a:r>
            <a:rPr kumimoji="1" lang="ja-JP" altLang="en-US" sz="2800" b="1"/>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95249</xdr:colOff>
      <xdr:row>16</xdr:row>
      <xdr:rowOff>247650</xdr:rowOff>
    </xdr:from>
    <xdr:to>
      <xdr:col>13</xdr:col>
      <xdr:colOff>107249</xdr:colOff>
      <xdr:row>19</xdr:row>
      <xdr:rowOff>122503</xdr:rowOff>
    </xdr:to>
    <xdr:sp macro="" textlink="">
      <xdr:nvSpPr>
        <xdr:cNvPr id="8" name="角丸四角形吹き出し 7"/>
        <xdr:cNvSpPr/>
      </xdr:nvSpPr>
      <xdr:spPr>
        <a:xfrm>
          <a:off x="10010774" y="4562475"/>
          <a:ext cx="3441000" cy="703528"/>
        </a:xfrm>
        <a:prstGeom prst="wedgeRoundRectCallout">
          <a:avLst>
            <a:gd name="adj1" fmla="val -63386"/>
            <a:gd name="adj2" fmla="val 1664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lIns="72000" tIns="36000" rIns="72000" bIns="36000" rtlCol="0" anchor="ctr"/>
        <a:lstStyle/>
        <a:p>
          <a:pPr algn="l"/>
          <a:r>
            <a:rPr kumimoji="1" lang="ja-JP" altLang="en-US" sz="1100"/>
            <a:t>◆正式名称を記載してください</a:t>
          </a:r>
          <a:r>
            <a:rPr kumimoji="1" lang="en-US" altLang="ja-JP" sz="1100"/>
            <a:t/>
          </a:r>
          <a:br>
            <a:rPr kumimoji="1" lang="en-US" altLang="ja-JP" sz="1100"/>
          </a:br>
          <a:r>
            <a:rPr kumimoji="1" lang="ja-JP" altLang="en-US" sz="1100"/>
            <a:t>　　技術系であれば、必ず専攻学科まで入れてください</a:t>
          </a:r>
          <a:endParaRPr kumimoji="1" lang="en-US" altLang="ja-JP" sz="1100"/>
        </a:p>
      </xdr:txBody>
    </xdr:sp>
    <xdr:clientData/>
  </xdr:twoCellAnchor>
  <xdr:twoCellAnchor>
    <xdr:from>
      <xdr:col>8</xdr:col>
      <xdr:colOff>95248</xdr:colOff>
      <xdr:row>26</xdr:row>
      <xdr:rowOff>209550</xdr:rowOff>
    </xdr:from>
    <xdr:to>
      <xdr:col>13</xdr:col>
      <xdr:colOff>285749</xdr:colOff>
      <xdr:row>33</xdr:row>
      <xdr:rowOff>238126</xdr:rowOff>
    </xdr:to>
    <xdr:sp macro="" textlink="">
      <xdr:nvSpPr>
        <xdr:cNvPr id="9" name="角丸四角形吹き出し 8"/>
        <xdr:cNvSpPr/>
      </xdr:nvSpPr>
      <xdr:spPr>
        <a:xfrm>
          <a:off x="10010773" y="7524750"/>
          <a:ext cx="3619501" cy="1619251"/>
        </a:xfrm>
        <a:prstGeom prst="wedgeRoundRectCallout">
          <a:avLst>
            <a:gd name="adj1" fmla="val -61152"/>
            <a:gd name="adj2" fmla="val 2301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lIns="72000" tIns="36000" rIns="72000" bIns="36000" rtlCol="0" anchor="ctr"/>
        <a:lstStyle/>
        <a:p>
          <a:pPr algn="l"/>
          <a:r>
            <a:rPr kumimoji="1" lang="ja-JP" altLang="en-US" sz="1100"/>
            <a:t>◆職歴書などを参考に、全ての経歴を記載してください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◆期間は○年○月～</a:t>
          </a:r>
          <a:r>
            <a:rPr kumimoji="1" lang="ja-JP" altLang="ja-JP" sz="1100">
              <a:solidFill>
                <a:schemeClr val="dk1"/>
              </a:solidFill>
              <a:latin typeface="+mn-lt"/>
              <a:ea typeface="+mn-ea"/>
              <a:cs typeface="+mn-cs"/>
            </a:rPr>
            <a:t>○年○月</a:t>
          </a:r>
          <a:r>
            <a:rPr kumimoji="1" lang="ja-JP" altLang="en-US" sz="1100">
              <a:solidFill>
                <a:schemeClr val="dk1"/>
              </a:solidFill>
              <a:latin typeface="+mn-lt"/>
              <a:ea typeface="+mn-ea"/>
              <a:cs typeface="+mn-cs"/>
            </a:rPr>
            <a:t>だけでなく、</a:t>
          </a:r>
          <a:r>
            <a:rPr kumimoji="1" lang="en-US" altLang="ja-JP" sz="1100">
              <a:solidFill>
                <a:schemeClr val="dk1"/>
              </a:solidFill>
              <a:latin typeface="+mn-lt"/>
              <a:ea typeface="+mn-ea"/>
              <a:cs typeface="+mn-cs"/>
            </a:rPr>
            <a:t/>
          </a:r>
          <a:br>
            <a:rPr kumimoji="1" lang="en-US" altLang="ja-JP" sz="1100">
              <a:solidFill>
                <a:schemeClr val="dk1"/>
              </a:solidFill>
              <a:latin typeface="+mn-lt"/>
              <a:ea typeface="+mn-ea"/>
              <a:cs typeface="+mn-cs"/>
            </a:rPr>
          </a:br>
          <a:r>
            <a:rPr kumimoji="1" lang="ja-JP" altLang="en-US" sz="1100">
              <a:solidFill>
                <a:schemeClr val="dk1"/>
              </a:solidFill>
              <a:latin typeface="+mn-lt"/>
              <a:ea typeface="+mn-ea"/>
              <a:cs typeface="+mn-cs"/>
            </a:rPr>
            <a:t>　○ヶ月まで記載してください</a:t>
          </a:r>
          <a:r>
            <a:rPr kumimoji="1" lang="en-US" altLang="ja-JP" sz="1100">
              <a:solidFill>
                <a:schemeClr val="dk1"/>
              </a:solidFill>
              <a:latin typeface="+mn-lt"/>
              <a:ea typeface="+mn-ea"/>
              <a:cs typeface="+mn-cs"/>
            </a:rPr>
            <a:t/>
          </a:r>
          <a:br>
            <a:rPr kumimoji="1" lang="en-US" altLang="ja-JP" sz="1100">
              <a:solidFill>
                <a:schemeClr val="dk1"/>
              </a:solidFill>
              <a:latin typeface="+mn-lt"/>
              <a:ea typeface="+mn-ea"/>
              <a:cs typeface="+mn-cs"/>
            </a:rPr>
          </a:b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会社名も正式名称を</a:t>
          </a:r>
          <a:r>
            <a:rPr kumimoji="1" lang="ja-JP" altLang="ja-JP" sz="1100">
              <a:solidFill>
                <a:schemeClr val="dk1"/>
              </a:solidFill>
              <a:latin typeface="+mn-lt"/>
              <a:ea typeface="+mn-ea"/>
              <a:cs typeface="+mn-cs"/>
            </a:rPr>
            <a:t>記載</a:t>
          </a:r>
          <a:r>
            <a:rPr kumimoji="1" lang="ja-JP" altLang="en-US" sz="1100">
              <a:solidFill>
                <a:schemeClr val="dk1"/>
              </a:solidFill>
              <a:latin typeface="+mn-lt"/>
              <a:ea typeface="+mn-ea"/>
              <a:cs typeface="+mn-cs"/>
            </a:rPr>
            <a:t>してください</a:t>
          </a:r>
          <a:endParaRPr kumimoji="1" lang="en-US" altLang="ja-JP" sz="1100">
            <a:solidFill>
              <a:schemeClr val="dk1"/>
            </a:solidFill>
            <a:latin typeface="+mn-lt"/>
            <a:ea typeface="+mn-ea"/>
            <a:cs typeface="+mn-cs"/>
          </a:endParaRPr>
        </a:p>
        <a:p>
          <a:pPr algn="l"/>
          <a:r>
            <a:rPr kumimoji="1" lang="ja-JP" altLang="en-US" sz="1100">
              <a:solidFill>
                <a:schemeClr val="dk1"/>
              </a:solidFill>
              <a:latin typeface="+mn-lt"/>
              <a:ea typeface="+mn-ea"/>
              <a:cs typeface="+mn-cs"/>
            </a:rPr>
            <a:t>◆短期で退職しているものも全て記載してください</a:t>
          </a:r>
          <a:endParaRPr kumimoji="1" lang="en-US" altLang="ja-JP" sz="1100">
            <a:solidFill>
              <a:schemeClr val="dk1"/>
            </a:solidFill>
            <a:latin typeface="+mn-lt"/>
            <a:ea typeface="+mn-ea"/>
            <a:cs typeface="+mn-cs"/>
          </a:endParaRPr>
        </a:p>
        <a:p>
          <a:pPr algn="l"/>
          <a:r>
            <a:rPr kumimoji="1" lang="ja-JP" altLang="en-US" sz="1100">
              <a:solidFill>
                <a:schemeClr val="dk1"/>
              </a:solidFill>
              <a:latin typeface="+mn-lt"/>
              <a:ea typeface="+mn-ea"/>
              <a:cs typeface="+mn-cs"/>
            </a:rPr>
            <a:t>◆雇用形態も忘れずに記載してください</a:t>
          </a:r>
          <a:endParaRPr kumimoji="1" lang="en-US" altLang="ja-JP" sz="1100">
            <a:solidFill>
              <a:schemeClr val="dk1"/>
            </a:solidFill>
            <a:latin typeface="+mn-lt"/>
            <a:ea typeface="+mn-ea"/>
            <a:cs typeface="+mn-cs"/>
          </a:endParaRPr>
        </a:p>
      </xdr:txBody>
    </xdr:sp>
    <xdr:clientData/>
  </xdr:twoCellAnchor>
  <xdr:twoCellAnchor>
    <xdr:from>
      <xdr:col>8</xdr:col>
      <xdr:colOff>95249</xdr:colOff>
      <xdr:row>21</xdr:row>
      <xdr:rowOff>185738</xdr:rowOff>
    </xdr:from>
    <xdr:to>
      <xdr:col>13</xdr:col>
      <xdr:colOff>107249</xdr:colOff>
      <xdr:row>23</xdr:row>
      <xdr:rowOff>133350</xdr:rowOff>
    </xdr:to>
    <xdr:sp macro="" textlink="">
      <xdr:nvSpPr>
        <xdr:cNvPr id="10" name="角丸四角形吹き出し 9"/>
        <xdr:cNvSpPr/>
      </xdr:nvSpPr>
      <xdr:spPr>
        <a:xfrm>
          <a:off x="10010774" y="5948363"/>
          <a:ext cx="3441000" cy="547687"/>
        </a:xfrm>
        <a:prstGeom prst="wedgeRoundRectCallout">
          <a:avLst>
            <a:gd name="adj1" fmla="val -66258"/>
            <a:gd name="adj2" fmla="val -719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lIns="72000" tIns="36000" rIns="72000" bIns="36000" rtlCol="0" anchor="ctr"/>
        <a:lstStyle/>
        <a:p>
          <a:pPr algn="l"/>
          <a:r>
            <a:rPr kumimoji="1" lang="ja-JP" altLang="en-US" sz="1100"/>
            <a:t>◆正式名称を記載してください</a:t>
          </a:r>
        </a:p>
      </xdr:txBody>
    </xdr:sp>
    <xdr:clientData/>
  </xdr:twoCellAnchor>
  <xdr:twoCellAnchor>
    <xdr:from>
      <xdr:col>8</xdr:col>
      <xdr:colOff>95249</xdr:colOff>
      <xdr:row>57</xdr:row>
      <xdr:rowOff>190499</xdr:rowOff>
    </xdr:from>
    <xdr:to>
      <xdr:col>13</xdr:col>
      <xdr:colOff>107249</xdr:colOff>
      <xdr:row>61</xdr:row>
      <xdr:rowOff>114300</xdr:rowOff>
    </xdr:to>
    <xdr:sp macro="" textlink="">
      <xdr:nvSpPr>
        <xdr:cNvPr id="11" name="角丸四角形吹き出し 10"/>
        <xdr:cNvSpPr/>
      </xdr:nvSpPr>
      <xdr:spPr>
        <a:xfrm>
          <a:off x="10010774" y="15125699"/>
          <a:ext cx="3441000" cy="800101"/>
        </a:xfrm>
        <a:prstGeom prst="wedgeRoundRectCallout">
          <a:avLst>
            <a:gd name="adj1" fmla="val -69135"/>
            <a:gd name="adj2" fmla="val 22302"/>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lIns="72000" tIns="36000" rIns="72000" bIns="36000" rtlCol="0" anchor="ctr"/>
        <a:lstStyle/>
        <a:p>
          <a:pPr algn="l"/>
          <a:r>
            <a:rPr kumimoji="1" lang="ja-JP" altLang="en-US" sz="1100"/>
            <a:t>◆アピールできるものがあればなるべく追加してくだ</a:t>
          </a:r>
          <a:r>
            <a:rPr kumimoji="1" lang="en-US" altLang="ja-JP" sz="1100"/>
            <a:t/>
          </a:r>
          <a:br>
            <a:rPr kumimoji="1" lang="en-US" altLang="ja-JP" sz="1100"/>
          </a:br>
          <a:r>
            <a:rPr kumimoji="1" lang="ja-JP" altLang="en-US" sz="1100"/>
            <a:t>　　さい</a:t>
          </a:r>
          <a:r>
            <a:rPr kumimoji="1" lang="en-US" altLang="ja-JP" sz="1100"/>
            <a:t/>
          </a:r>
          <a:br>
            <a:rPr kumimoji="1" lang="en-US" altLang="ja-JP" sz="1100"/>
          </a:br>
          <a:r>
            <a:rPr kumimoji="1" lang="ja-JP" altLang="en-US" sz="1100"/>
            <a:t>　　特に、大きな大会への参加や賞の獲得等は記載</a:t>
          </a:r>
          <a:endParaRPr kumimoji="1" lang="en-US" altLang="ja-JP" sz="1100"/>
        </a:p>
        <a:p>
          <a:pPr algn="l"/>
          <a:r>
            <a:rPr kumimoji="1" lang="ja-JP" altLang="en-US" sz="1100"/>
            <a:t>　　することをお勧めします</a:t>
          </a:r>
        </a:p>
      </xdr:txBody>
    </xdr:sp>
    <xdr:clientData/>
  </xdr:twoCellAnchor>
  <xdr:twoCellAnchor>
    <xdr:from>
      <xdr:col>8</xdr:col>
      <xdr:colOff>76200</xdr:colOff>
      <xdr:row>54</xdr:row>
      <xdr:rowOff>166688</xdr:rowOff>
    </xdr:from>
    <xdr:to>
      <xdr:col>13</xdr:col>
      <xdr:colOff>88200</xdr:colOff>
      <xdr:row>57</xdr:row>
      <xdr:rowOff>111919</xdr:rowOff>
    </xdr:to>
    <xdr:sp macro="" textlink="">
      <xdr:nvSpPr>
        <xdr:cNvPr id="12" name="角丸四角形吹き出し 11"/>
        <xdr:cNvSpPr/>
      </xdr:nvSpPr>
      <xdr:spPr>
        <a:xfrm>
          <a:off x="9991725" y="14254163"/>
          <a:ext cx="3441000" cy="792956"/>
        </a:xfrm>
        <a:prstGeom prst="wedgeRoundRectCallout">
          <a:avLst>
            <a:gd name="adj1" fmla="val -69135"/>
            <a:gd name="adj2" fmla="val 22302"/>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lIns="72000" tIns="36000" rIns="72000" bIns="360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◆アピールできるもの</a:t>
          </a:r>
          <a:r>
            <a:rPr kumimoji="1" lang="ja-JP" altLang="en-US" sz="1100">
              <a:solidFill>
                <a:schemeClr val="dk1"/>
              </a:solidFill>
              <a:latin typeface="+mn-lt"/>
              <a:ea typeface="+mn-ea"/>
              <a:cs typeface="+mn-cs"/>
            </a:rPr>
            <a:t>があれば積極的に</a:t>
          </a:r>
          <a:r>
            <a:rPr kumimoji="1" lang="ja-JP" altLang="ja-JP" sz="1100">
              <a:solidFill>
                <a:schemeClr val="dk1"/>
              </a:solidFill>
              <a:latin typeface="+mn-lt"/>
              <a:ea typeface="+mn-ea"/>
              <a:cs typeface="+mn-cs"/>
            </a:rPr>
            <a:t>追加</a:t>
          </a:r>
          <a:r>
            <a:rPr kumimoji="1" lang="ja-JP" altLang="en-US" sz="1100">
              <a:solidFill>
                <a:schemeClr val="dk1"/>
              </a:solidFill>
              <a:latin typeface="+mn-lt"/>
              <a:ea typeface="+mn-ea"/>
              <a:cs typeface="+mn-cs"/>
            </a:rPr>
            <a:t>してくだ　</a:t>
          </a:r>
          <a:endParaRPr kumimoji="1" lang="en-US" altLang="ja-JP" sz="11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さい</a:t>
          </a:r>
          <a:endParaRPr lang="ja-JP" altLang="ja-JP"/>
        </a:p>
        <a:p>
          <a:pPr algn="l"/>
          <a:r>
            <a:rPr kumimoji="1" lang="ja-JP" altLang="en-US" sz="1100"/>
            <a:t>◆可能であれば、レベルについても記載してください</a:t>
          </a:r>
        </a:p>
      </xdr:txBody>
    </xdr:sp>
    <xdr:clientData/>
  </xdr:twoCellAnchor>
  <xdr:twoCellAnchor>
    <xdr:from>
      <xdr:col>8</xdr:col>
      <xdr:colOff>107155</xdr:colOff>
      <xdr:row>10</xdr:row>
      <xdr:rowOff>23813</xdr:rowOff>
    </xdr:from>
    <xdr:to>
      <xdr:col>13</xdr:col>
      <xdr:colOff>119155</xdr:colOff>
      <xdr:row>12</xdr:row>
      <xdr:rowOff>196322</xdr:rowOff>
    </xdr:to>
    <xdr:sp macro="" textlink="">
      <xdr:nvSpPr>
        <xdr:cNvPr id="13" name="角丸四角形吹き出し 12"/>
        <xdr:cNvSpPr/>
      </xdr:nvSpPr>
      <xdr:spPr>
        <a:xfrm>
          <a:off x="10025061" y="2869407"/>
          <a:ext cx="3464813" cy="696384"/>
        </a:xfrm>
        <a:prstGeom prst="wedgeRoundRectCallout">
          <a:avLst>
            <a:gd name="adj1" fmla="val -63386"/>
            <a:gd name="adj2" fmla="val 1664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lIns="72000" tIns="36000" rIns="72000" bIns="36000" rtlCol="0" anchor="ctr"/>
        <a:lstStyle/>
        <a:p>
          <a:pPr algn="l"/>
          <a:r>
            <a:rPr kumimoji="1" lang="ja-JP" altLang="en-US" sz="1100"/>
            <a:t>◆これまでの経験を通じて学んだことや達成したこと</a:t>
          </a:r>
          <a:r>
            <a:rPr kumimoji="1" lang="en-US" altLang="ja-JP" sz="1100"/>
            <a:t/>
          </a:r>
          <a:br>
            <a:rPr kumimoji="1" lang="en-US" altLang="ja-JP" sz="1100"/>
          </a:br>
          <a:r>
            <a:rPr kumimoji="1" lang="ja-JP" altLang="en-US" sz="1100"/>
            <a:t>　　など、ご自分の長所や特徴を記載してください。</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CL27/Pictures/20050613morimoto-k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説明"/>
      <sheetName val="早見表"/>
      <sheetName val="干支"/>
    </sheetNames>
    <sheetDataSet>
      <sheetData sheetId="0"/>
      <sheetData sheetId="1"/>
      <sheetData sheetId="2">
        <row r="2">
          <cell r="B2">
            <v>4</v>
          </cell>
          <cell r="C2" t="str">
            <v>子</v>
          </cell>
          <cell r="D2" t="str">
            <v>ね</v>
          </cell>
        </row>
        <row r="3">
          <cell r="B3">
            <v>5</v>
          </cell>
          <cell r="C3" t="str">
            <v>丑</v>
          </cell>
          <cell r="D3" t="str">
            <v>うし</v>
          </cell>
        </row>
        <row r="4">
          <cell r="B4">
            <v>6</v>
          </cell>
          <cell r="C4" t="str">
            <v>寅</v>
          </cell>
          <cell r="D4" t="str">
            <v>とら</v>
          </cell>
        </row>
        <row r="5">
          <cell r="B5">
            <v>7</v>
          </cell>
          <cell r="C5" t="str">
            <v>卯</v>
          </cell>
          <cell r="D5" t="str">
            <v>う</v>
          </cell>
        </row>
        <row r="6">
          <cell r="B6">
            <v>8</v>
          </cell>
          <cell r="C6" t="str">
            <v>辰</v>
          </cell>
          <cell r="D6" t="str">
            <v>たつ</v>
          </cell>
        </row>
        <row r="7">
          <cell r="B7">
            <v>9</v>
          </cell>
          <cell r="C7" t="str">
            <v>巳</v>
          </cell>
          <cell r="D7" t="str">
            <v>み</v>
          </cell>
        </row>
        <row r="8">
          <cell r="B8">
            <v>10</v>
          </cell>
          <cell r="C8" t="str">
            <v>午</v>
          </cell>
          <cell r="D8" t="str">
            <v>うま</v>
          </cell>
        </row>
        <row r="9">
          <cell r="B9">
            <v>11</v>
          </cell>
          <cell r="C9" t="str">
            <v>未</v>
          </cell>
          <cell r="D9" t="str">
            <v>ひつじ</v>
          </cell>
        </row>
        <row r="10">
          <cell r="B10">
            <v>0</v>
          </cell>
          <cell r="C10" t="str">
            <v>申</v>
          </cell>
          <cell r="D10" t="str">
            <v>さる</v>
          </cell>
        </row>
        <row r="11">
          <cell r="B11">
            <v>1</v>
          </cell>
          <cell r="C11" t="str">
            <v>酉</v>
          </cell>
          <cell r="D11" t="str">
            <v>とり</v>
          </cell>
        </row>
        <row r="12">
          <cell r="B12">
            <v>2</v>
          </cell>
          <cell r="C12" t="str">
            <v>戌</v>
          </cell>
          <cell r="D12" t="str">
            <v>いぬ</v>
          </cell>
        </row>
        <row r="13">
          <cell r="B13">
            <v>3</v>
          </cell>
          <cell r="C13" t="str">
            <v>亥</v>
          </cell>
          <cell r="D13" t="str">
            <v>い</v>
          </cell>
        </row>
        <row r="15">
          <cell r="B15">
            <v>4</v>
          </cell>
          <cell r="C15" t="str">
            <v>甲</v>
          </cell>
          <cell r="D15" t="str">
            <v>きのえ</v>
          </cell>
        </row>
        <row r="16">
          <cell r="B16">
            <v>5</v>
          </cell>
          <cell r="C16" t="str">
            <v>乙</v>
          </cell>
          <cell r="D16" t="str">
            <v>きのと</v>
          </cell>
        </row>
        <row r="17">
          <cell r="B17">
            <v>6</v>
          </cell>
          <cell r="C17" t="str">
            <v>丙</v>
          </cell>
          <cell r="D17" t="str">
            <v>ひのえ</v>
          </cell>
        </row>
        <row r="18">
          <cell r="B18">
            <v>7</v>
          </cell>
          <cell r="C18" t="str">
            <v>丁</v>
          </cell>
          <cell r="D18" t="str">
            <v>ひのと</v>
          </cell>
        </row>
        <row r="19">
          <cell r="B19">
            <v>8</v>
          </cell>
          <cell r="C19" t="str">
            <v>戊</v>
          </cell>
          <cell r="D19" t="str">
            <v>つちのえ</v>
          </cell>
        </row>
        <row r="20">
          <cell r="B20">
            <v>9</v>
          </cell>
          <cell r="C20" t="str">
            <v>己</v>
          </cell>
          <cell r="D20" t="str">
            <v>つちのと</v>
          </cell>
        </row>
        <row r="21">
          <cell r="B21">
            <v>0</v>
          </cell>
          <cell r="C21" t="str">
            <v>庚</v>
          </cell>
          <cell r="D21" t="str">
            <v>かのえ</v>
          </cell>
        </row>
        <row r="22">
          <cell r="B22">
            <v>1</v>
          </cell>
          <cell r="C22" t="str">
            <v>辛</v>
          </cell>
          <cell r="D22" t="str">
            <v>かのと</v>
          </cell>
        </row>
        <row r="23">
          <cell r="B23">
            <v>2</v>
          </cell>
          <cell r="C23" t="str">
            <v>壬</v>
          </cell>
          <cell r="D23" t="str">
            <v>みずのえ</v>
          </cell>
        </row>
        <row r="24">
          <cell r="B24">
            <v>3</v>
          </cell>
          <cell r="C24" t="str">
            <v>癸</v>
          </cell>
          <cell r="D24" t="str">
            <v>みずのと</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O71"/>
  <sheetViews>
    <sheetView tabSelected="1" zoomScale="80" zoomScaleNormal="80" workbookViewId="0">
      <selection activeCell="C4" sqref="C4"/>
    </sheetView>
  </sheetViews>
  <sheetFormatPr defaultRowHeight="13.5"/>
  <cols>
    <col min="1" max="1" width="20.625" style="4" customWidth="1"/>
    <col min="2" max="2" width="21.125" style="4" customWidth="1"/>
    <col min="3" max="3" width="16.5" style="4" customWidth="1"/>
    <col min="4" max="4" width="21.125" style="4" customWidth="1"/>
    <col min="5" max="5" width="17.625" style="4" customWidth="1"/>
    <col min="6" max="6" width="10.5" style="4" customWidth="1"/>
    <col min="7" max="7" width="13.625" style="4" customWidth="1"/>
    <col min="8" max="16384" width="9" style="4"/>
  </cols>
  <sheetData>
    <row r="1" spans="1:15" ht="15" customHeight="1">
      <c r="B1" s="2"/>
      <c r="C1" s="2"/>
      <c r="D1" s="2"/>
      <c r="E1" s="2"/>
      <c r="F1" s="2"/>
      <c r="G1" s="2"/>
    </row>
    <row r="2" spans="1:15" ht="29.25" customHeight="1">
      <c r="A2" s="2"/>
      <c r="B2" s="3"/>
    </row>
    <row r="3" spans="1:15" ht="29.25" customHeight="1">
      <c r="A3" s="2"/>
      <c r="B3" s="3"/>
    </row>
    <row r="4" spans="1:15" ht="29.25" customHeight="1">
      <c r="A4" s="13"/>
      <c r="B4" s="13"/>
      <c r="C4" s="13"/>
      <c r="D4" s="13"/>
      <c r="E4" s="13"/>
      <c r="F4" s="13"/>
      <c r="G4" s="13"/>
    </row>
    <row r="5" spans="1:15" ht="29.25" customHeight="1">
      <c r="A5" s="85" t="s">
        <v>67</v>
      </c>
      <c r="B5" s="85"/>
      <c r="C5" s="85"/>
      <c r="D5" s="85"/>
      <c r="E5" s="85"/>
      <c r="F5" s="85"/>
      <c r="G5" s="85"/>
    </row>
    <row r="6" spans="1:15" ht="13.5" customHeight="1">
      <c r="A6" s="5" t="s">
        <v>45</v>
      </c>
      <c r="B6" s="6"/>
      <c r="D6" s="7"/>
      <c r="E6" s="7"/>
    </row>
    <row r="7" spans="1:15" ht="30.75" customHeight="1">
      <c r="A7" s="8" t="s">
        <v>46</v>
      </c>
      <c r="B7" s="9"/>
      <c r="C7" s="9"/>
      <c r="D7" s="1"/>
      <c r="E7" s="10"/>
      <c r="F7" s="10"/>
      <c r="G7" s="11" t="s">
        <v>21</v>
      </c>
      <c r="I7" s="89" t="s">
        <v>68</v>
      </c>
      <c r="J7" s="89"/>
      <c r="K7" s="89"/>
      <c r="L7" s="89"/>
      <c r="M7" s="89"/>
      <c r="N7" s="89"/>
      <c r="O7" s="89"/>
    </row>
    <row r="8" spans="1:15" ht="21" customHeight="1">
      <c r="A8" s="64" t="s">
        <v>47</v>
      </c>
      <c r="B8" s="65"/>
      <c r="C8" s="65"/>
      <c r="D8" s="65"/>
      <c r="E8" s="65"/>
      <c r="F8" s="65"/>
      <c r="G8" s="66"/>
    </row>
    <row r="9" spans="1:15" ht="7.5" customHeight="1">
      <c r="A9" s="14"/>
      <c r="B9" s="15"/>
      <c r="C9" s="15"/>
      <c r="D9" s="15"/>
      <c r="E9" s="15"/>
      <c r="F9" s="15"/>
      <c r="G9" s="16"/>
    </row>
    <row r="10" spans="1:15" ht="21" customHeight="1">
      <c r="A10" s="17" t="s">
        <v>62</v>
      </c>
      <c r="G10" s="60"/>
    </row>
    <row r="11" spans="1:15" ht="21" customHeight="1">
      <c r="A11" s="18" t="s">
        <v>63</v>
      </c>
      <c r="B11" s="19"/>
      <c r="C11" s="19"/>
      <c r="D11" s="19"/>
      <c r="E11" s="19"/>
      <c r="F11" s="19"/>
      <c r="G11" s="20"/>
    </row>
    <row r="12" spans="1:15" ht="21" customHeight="1">
      <c r="A12" s="18" t="s">
        <v>64</v>
      </c>
      <c r="B12" s="19"/>
      <c r="C12" s="19"/>
      <c r="D12" s="19"/>
      <c r="E12" s="19"/>
      <c r="F12" s="19"/>
      <c r="G12" s="20"/>
    </row>
    <row r="13" spans="1:15" ht="21" customHeight="1">
      <c r="A13" s="21" t="s">
        <v>65</v>
      </c>
      <c r="B13" s="22"/>
      <c r="C13" s="22"/>
      <c r="D13" s="22"/>
      <c r="E13" s="22"/>
      <c r="F13" s="22"/>
      <c r="G13" s="23"/>
    </row>
    <row r="14" spans="1:15" ht="21" customHeight="1">
      <c r="A14" s="18"/>
      <c r="B14" s="24"/>
      <c r="C14" s="24"/>
      <c r="D14" s="24"/>
      <c r="E14" s="24"/>
      <c r="F14" s="24"/>
      <c r="G14" s="25"/>
    </row>
    <row r="15" spans="1:15" ht="7.5" customHeight="1">
      <c r="A15" s="86"/>
      <c r="B15" s="87"/>
      <c r="C15" s="87"/>
      <c r="D15" s="87"/>
      <c r="E15" s="87"/>
      <c r="F15" s="87"/>
      <c r="G15" s="88"/>
    </row>
    <row r="16" spans="1:15" ht="22.5" customHeight="1">
      <c r="A16" s="19"/>
      <c r="B16" s="19"/>
      <c r="C16" s="19"/>
      <c r="D16" s="19"/>
      <c r="E16" s="19"/>
      <c r="F16" s="19"/>
      <c r="G16" s="19"/>
    </row>
    <row r="17" spans="1:7" ht="21" customHeight="1">
      <c r="A17" s="64" t="s">
        <v>0</v>
      </c>
      <c r="B17" s="65"/>
      <c r="C17" s="65"/>
      <c r="D17" s="65"/>
      <c r="E17" s="65"/>
      <c r="F17" s="65"/>
      <c r="G17" s="66"/>
    </row>
    <row r="18" spans="1:7" ht="18" customHeight="1">
      <c r="A18" s="12" t="s">
        <v>1</v>
      </c>
      <c r="B18" s="76" t="s">
        <v>2</v>
      </c>
      <c r="C18" s="77"/>
      <c r="D18" s="76" t="s">
        <v>3</v>
      </c>
      <c r="E18" s="77"/>
      <c r="F18" s="77"/>
      <c r="G18" s="78"/>
    </row>
    <row r="19" spans="1:7" ht="26.25" customHeight="1">
      <c r="A19" s="26" t="s">
        <v>8</v>
      </c>
      <c r="B19" s="79" t="s">
        <v>9</v>
      </c>
      <c r="C19" s="80"/>
      <c r="D19" s="79"/>
      <c r="E19" s="80"/>
      <c r="F19" s="80"/>
      <c r="G19" s="81"/>
    </row>
    <row r="20" spans="1:7" ht="26.25" customHeight="1">
      <c r="A20" s="26" t="s">
        <v>10</v>
      </c>
      <c r="B20" s="79" t="s">
        <v>11</v>
      </c>
      <c r="C20" s="80"/>
      <c r="D20" s="79" t="s">
        <v>12</v>
      </c>
      <c r="E20" s="80"/>
      <c r="F20" s="80"/>
      <c r="G20" s="81"/>
    </row>
    <row r="21" spans="1:7" ht="22.5" customHeight="1">
      <c r="A21" s="19"/>
      <c r="B21" s="19"/>
      <c r="C21" s="19"/>
      <c r="D21" s="19"/>
      <c r="E21" s="19"/>
      <c r="F21" s="19"/>
      <c r="G21" s="19"/>
    </row>
    <row r="22" spans="1:7" ht="21" customHeight="1">
      <c r="A22" s="64" t="s">
        <v>13</v>
      </c>
      <c r="B22" s="65"/>
      <c r="C22" s="65"/>
      <c r="D22" s="65"/>
      <c r="E22" s="65"/>
      <c r="F22" s="65"/>
      <c r="G22" s="66"/>
    </row>
    <row r="23" spans="1:7" ht="26.25" customHeight="1">
      <c r="A23" s="73" t="s">
        <v>14</v>
      </c>
      <c r="B23" s="74"/>
      <c r="C23" s="75"/>
      <c r="D23" s="73" t="s">
        <v>15</v>
      </c>
      <c r="E23" s="74"/>
      <c r="F23" s="74"/>
      <c r="G23" s="75"/>
    </row>
    <row r="24" spans="1:7" ht="26.25" customHeight="1">
      <c r="A24" s="82" t="s">
        <v>16</v>
      </c>
      <c r="B24" s="83"/>
      <c r="C24" s="84"/>
      <c r="D24" s="73" t="s">
        <v>17</v>
      </c>
      <c r="E24" s="74"/>
      <c r="F24" s="74"/>
      <c r="G24" s="75"/>
    </row>
    <row r="25" spans="1:7" ht="26.25" customHeight="1">
      <c r="A25" s="73" t="s">
        <v>18</v>
      </c>
      <c r="B25" s="74"/>
      <c r="C25" s="75"/>
      <c r="D25" s="73" t="s">
        <v>19</v>
      </c>
      <c r="E25" s="74"/>
      <c r="F25" s="74"/>
      <c r="G25" s="75"/>
    </row>
    <row r="26" spans="1:7" ht="22.5" customHeight="1">
      <c r="A26" s="19"/>
      <c r="B26" s="19"/>
      <c r="C26" s="19"/>
      <c r="D26" s="19"/>
      <c r="E26" s="19"/>
      <c r="F26" s="19"/>
      <c r="G26" s="19"/>
    </row>
    <row r="27" spans="1:7" ht="20.25" customHeight="1">
      <c r="A27" s="27" t="s">
        <v>4</v>
      </c>
      <c r="B27" s="64" t="s">
        <v>5</v>
      </c>
      <c r="C27" s="65"/>
      <c r="D27" s="65"/>
      <c r="E27" s="65"/>
      <c r="F27" s="65"/>
      <c r="G27" s="66"/>
    </row>
    <row r="28" spans="1:7" ht="7.5" customHeight="1">
      <c r="A28" s="28"/>
      <c r="B28" s="29"/>
      <c r="C28" s="30"/>
      <c r="D28" s="30"/>
      <c r="E28" s="30"/>
      <c r="G28" s="31"/>
    </row>
    <row r="29" spans="1:7" ht="19.5" customHeight="1">
      <c r="A29" s="32" t="s">
        <v>41</v>
      </c>
      <c r="B29" s="33" t="s">
        <v>48</v>
      </c>
      <c r="C29" s="34"/>
      <c r="D29" s="34"/>
      <c r="E29" s="34"/>
      <c r="G29" s="35"/>
    </row>
    <row r="30" spans="1:7" ht="19.5" customHeight="1">
      <c r="A30" s="32" t="s">
        <v>44</v>
      </c>
      <c r="B30" s="36" t="s">
        <v>22</v>
      </c>
      <c r="C30" s="34"/>
      <c r="D30" s="34"/>
      <c r="E30" s="34"/>
      <c r="G30" s="35"/>
    </row>
    <row r="31" spans="1:7" ht="19.5" customHeight="1">
      <c r="A31" s="32"/>
      <c r="B31" s="36" t="s">
        <v>23</v>
      </c>
      <c r="C31" s="34"/>
      <c r="D31" s="34"/>
      <c r="E31" s="34"/>
      <c r="G31" s="35"/>
    </row>
    <row r="32" spans="1:7" ht="19.5" customHeight="1">
      <c r="A32" s="32"/>
      <c r="B32" s="36" t="s">
        <v>24</v>
      </c>
      <c r="C32" s="34"/>
      <c r="D32" s="34"/>
      <c r="E32" s="34"/>
      <c r="G32" s="35"/>
    </row>
    <row r="33" spans="1:7" ht="19.5" customHeight="1">
      <c r="A33" s="32"/>
      <c r="B33" s="36" t="s">
        <v>25</v>
      </c>
      <c r="C33" s="34"/>
      <c r="D33" s="34"/>
      <c r="E33" s="34"/>
      <c r="G33" s="35"/>
    </row>
    <row r="34" spans="1:7" ht="19.5" customHeight="1">
      <c r="A34" s="32"/>
      <c r="B34" s="36" t="s">
        <v>26</v>
      </c>
      <c r="C34" s="34"/>
      <c r="D34" s="34"/>
      <c r="E34" s="34"/>
      <c r="G34" s="35"/>
    </row>
    <row r="35" spans="1:7" ht="19.5" customHeight="1">
      <c r="A35" s="32"/>
      <c r="B35" s="36" t="s">
        <v>27</v>
      </c>
      <c r="C35" s="34"/>
      <c r="D35" s="34"/>
      <c r="E35" s="34"/>
      <c r="G35" s="35"/>
    </row>
    <row r="36" spans="1:7" ht="18" customHeight="1">
      <c r="A36" s="32"/>
      <c r="B36" s="36" t="s">
        <v>28</v>
      </c>
      <c r="C36" s="34"/>
      <c r="D36" s="34"/>
      <c r="E36" s="34"/>
      <c r="G36" s="35"/>
    </row>
    <row r="37" spans="1:7" ht="19.5" customHeight="1">
      <c r="A37" s="32"/>
      <c r="B37" s="10" t="s">
        <v>29</v>
      </c>
      <c r="C37" s="34"/>
      <c r="D37" s="34"/>
      <c r="E37" s="34"/>
      <c r="F37" s="3"/>
      <c r="G37" s="35"/>
    </row>
    <row r="38" spans="1:7" ht="19.5" customHeight="1">
      <c r="A38" s="32"/>
      <c r="B38" s="10" t="s">
        <v>30</v>
      </c>
      <c r="C38" s="34"/>
      <c r="D38" s="34"/>
      <c r="E38" s="34"/>
      <c r="F38" s="3"/>
      <c r="G38" s="35"/>
    </row>
    <row r="39" spans="1:7" ht="19.5" customHeight="1">
      <c r="A39" s="37"/>
      <c r="B39" s="38"/>
      <c r="C39" s="39"/>
      <c r="D39" s="39"/>
      <c r="E39" s="39"/>
      <c r="F39" s="40"/>
      <c r="G39" s="41"/>
    </row>
    <row r="40" spans="1:7" ht="19.5" customHeight="1">
      <c r="A40" s="32"/>
      <c r="B40" s="36"/>
      <c r="C40" s="34"/>
      <c r="D40" s="34"/>
      <c r="E40" s="34"/>
      <c r="G40" s="35"/>
    </row>
    <row r="41" spans="1:7" ht="19.5" customHeight="1">
      <c r="A41" s="32" t="s">
        <v>42</v>
      </c>
      <c r="B41" s="42" t="s">
        <v>49</v>
      </c>
      <c r="C41" s="34"/>
      <c r="D41" s="34"/>
      <c r="E41" s="34"/>
      <c r="G41" s="35"/>
    </row>
    <row r="42" spans="1:7" ht="19.5" customHeight="1">
      <c r="A42" s="32" t="s">
        <v>43</v>
      </c>
      <c r="B42" s="36" t="s">
        <v>31</v>
      </c>
      <c r="C42" s="34"/>
      <c r="D42" s="34"/>
      <c r="E42" s="34"/>
      <c r="G42" s="35"/>
    </row>
    <row r="43" spans="1:7" ht="19.5" customHeight="1">
      <c r="A43" s="32"/>
      <c r="B43" s="36" t="s">
        <v>32</v>
      </c>
      <c r="C43" s="34"/>
      <c r="D43" s="34"/>
      <c r="E43" s="34"/>
      <c r="G43" s="35"/>
    </row>
    <row r="44" spans="1:7" ht="19.5" customHeight="1">
      <c r="A44" s="32"/>
      <c r="B44" s="36" t="s">
        <v>33</v>
      </c>
      <c r="C44" s="34"/>
      <c r="D44" s="34"/>
      <c r="E44" s="34"/>
      <c r="G44" s="35"/>
    </row>
    <row r="45" spans="1:7" ht="19.5" customHeight="1">
      <c r="A45" s="32"/>
      <c r="B45" s="36" t="s">
        <v>34</v>
      </c>
      <c r="C45" s="34"/>
      <c r="D45" s="34"/>
      <c r="E45" s="34"/>
      <c r="G45" s="35"/>
    </row>
    <row r="46" spans="1:7" ht="19.5" customHeight="1">
      <c r="A46" s="32"/>
      <c r="B46" s="36" t="s">
        <v>35</v>
      </c>
      <c r="C46" s="34"/>
      <c r="D46" s="34"/>
      <c r="E46" s="34"/>
      <c r="G46" s="35"/>
    </row>
    <row r="47" spans="1:7" ht="19.5" customHeight="1">
      <c r="A47" s="32"/>
      <c r="B47" s="36"/>
      <c r="C47" s="34"/>
      <c r="D47" s="34"/>
      <c r="E47" s="34"/>
      <c r="G47" s="35"/>
    </row>
    <row r="48" spans="1:7" ht="19.5" customHeight="1">
      <c r="A48" s="32"/>
      <c r="B48" s="36" t="s">
        <v>50</v>
      </c>
      <c r="C48" s="34"/>
      <c r="D48" s="34"/>
      <c r="E48" s="34"/>
      <c r="G48" s="35"/>
    </row>
    <row r="49" spans="1:7" ht="19.5" customHeight="1">
      <c r="A49" s="32"/>
      <c r="B49" s="36" t="s">
        <v>36</v>
      </c>
      <c r="C49" s="34"/>
      <c r="D49" s="34"/>
      <c r="E49" s="34"/>
      <c r="G49" s="35"/>
    </row>
    <row r="50" spans="1:7" ht="19.5" customHeight="1">
      <c r="A50" s="32"/>
      <c r="B50" s="36" t="s">
        <v>37</v>
      </c>
      <c r="C50" s="34"/>
      <c r="D50" s="34"/>
      <c r="E50" s="34"/>
      <c r="G50" s="35"/>
    </row>
    <row r="51" spans="1:7" ht="19.5" customHeight="1">
      <c r="A51" s="32"/>
      <c r="B51" s="36" t="s">
        <v>38</v>
      </c>
      <c r="C51" s="34"/>
      <c r="D51" s="34"/>
      <c r="E51" s="34"/>
      <c r="G51" s="35"/>
    </row>
    <row r="52" spans="1:7" ht="19.5" customHeight="1">
      <c r="A52" s="32"/>
      <c r="B52" s="36" t="s">
        <v>39</v>
      </c>
      <c r="C52" s="34"/>
      <c r="D52" s="34"/>
      <c r="E52" s="34"/>
      <c r="G52" s="35"/>
    </row>
    <row r="53" spans="1:7" ht="19.5" customHeight="1">
      <c r="A53" s="32"/>
      <c r="B53" s="36" t="s">
        <v>40</v>
      </c>
      <c r="C53" s="34"/>
      <c r="D53" s="34"/>
      <c r="E53" s="34"/>
      <c r="G53" s="35"/>
    </row>
    <row r="54" spans="1:7" ht="19.5" customHeight="1">
      <c r="A54" s="37"/>
      <c r="B54" s="38"/>
      <c r="C54" s="39"/>
      <c r="D54" s="39"/>
      <c r="E54" s="39"/>
      <c r="F54" s="40"/>
      <c r="G54" s="41"/>
    </row>
    <row r="55" spans="1:7" ht="26.25" customHeight="1">
      <c r="A55" s="43"/>
      <c r="B55" s="43"/>
      <c r="C55" s="43"/>
      <c r="D55" s="43"/>
      <c r="E55" s="43"/>
      <c r="F55" s="43"/>
      <c r="G55" s="43"/>
    </row>
    <row r="56" spans="1:7" ht="21" customHeight="1">
      <c r="A56" s="64" t="s">
        <v>6</v>
      </c>
      <c r="B56" s="65"/>
      <c r="C56" s="65"/>
      <c r="D56" s="65"/>
      <c r="E56" s="65"/>
      <c r="F56" s="65"/>
      <c r="G56" s="66"/>
    </row>
    <row r="57" spans="1:7" ht="19.5" customHeight="1">
      <c r="A57" s="67" t="s">
        <v>66</v>
      </c>
      <c r="B57" s="68"/>
      <c r="C57" s="68"/>
      <c r="D57" s="68"/>
      <c r="E57" s="68"/>
      <c r="F57" s="68"/>
      <c r="G57" s="69"/>
    </row>
    <row r="58" spans="1:7" ht="19.5" customHeight="1">
      <c r="A58" s="70" t="s">
        <v>7</v>
      </c>
      <c r="B58" s="71"/>
      <c r="C58" s="71"/>
      <c r="D58" s="71"/>
      <c r="E58" s="71"/>
      <c r="F58" s="71"/>
      <c r="G58" s="72"/>
    </row>
    <row r="59" spans="1:7" ht="16.5" customHeight="1">
      <c r="A59" s="44"/>
    </row>
    <row r="60" spans="1:7" ht="16.5" customHeight="1">
      <c r="A60" s="64" t="s">
        <v>20</v>
      </c>
      <c r="B60" s="65"/>
      <c r="C60" s="65"/>
      <c r="D60" s="65"/>
      <c r="E60" s="65"/>
      <c r="F60" s="65"/>
      <c r="G60" s="66"/>
    </row>
    <row r="61" spans="1:7" ht="16.5" customHeight="1">
      <c r="A61" s="61"/>
      <c r="B61" s="62"/>
      <c r="C61" s="62"/>
      <c r="D61" s="62"/>
      <c r="E61" s="62"/>
      <c r="F61" s="62"/>
      <c r="G61" s="63"/>
    </row>
    <row r="62" spans="1:7" ht="16.5" customHeight="1">
      <c r="A62" s="44"/>
    </row>
    <row r="63" spans="1:7" ht="16.5" customHeight="1">
      <c r="A63" s="44"/>
    </row>
    <row r="64" spans="1:7" ht="16.5" customHeight="1">
      <c r="A64" s="44"/>
    </row>
    <row r="65" spans="1:1" ht="16.5" customHeight="1">
      <c r="A65" s="44"/>
    </row>
    <row r="66" spans="1:1" ht="16.5" customHeight="1">
      <c r="A66" s="44"/>
    </row>
    <row r="67" spans="1:1" ht="16.5" customHeight="1"/>
    <row r="68" spans="1:1" ht="16.5" customHeight="1"/>
    <row r="69" spans="1:1" ht="16.5" customHeight="1"/>
    <row r="70" spans="1:1" ht="16.5" customHeight="1"/>
    <row r="71" spans="1:1" ht="16.5" customHeight="1"/>
  </sheetData>
  <mergeCells count="25">
    <mergeCell ref="A17:G17"/>
    <mergeCell ref="A5:G5"/>
    <mergeCell ref="A8:G8"/>
    <mergeCell ref="A15:G15"/>
    <mergeCell ref="I7:O7"/>
    <mergeCell ref="A25:C25"/>
    <mergeCell ref="D25:G25"/>
    <mergeCell ref="B18:C18"/>
    <mergeCell ref="D18:G18"/>
    <mergeCell ref="B19:C19"/>
    <mergeCell ref="D19:G19"/>
    <mergeCell ref="B20:C20"/>
    <mergeCell ref="D20:G20"/>
    <mergeCell ref="A22:G22"/>
    <mergeCell ref="A23:C23"/>
    <mergeCell ref="D23:G23"/>
    <mergeCell ref="A24:C24"/>
    <mergeCell ref="D24:G24"/>
    <mergeCell ref="A61:G61"/>
    <mergeCell ref="B27:E27"/>
    <mergeCell ref="F27:G27"/>
    <mergeCell ref="A56:G56"/>
    <mergeCell ref="A57:G57"/>
    <mergeCell ref="A58:G58"/>
    <mergeCell ref="A60:G60"/>
  </mergeCells>
  <phoneticPr fontId="2"/>
  <printOptions horizontalCentered="1"/>
  <pageMargins left="0.31496062992125984" right="0.19685039370078741" top="0" bottom="0.39370078740157483" header="0.39370078740157483" footer="0.19685039370078741"/>
  <pageSetup paperSize="9" scale="74" orientation="portrait" r:id="rId1"/>
  <headerFooter alignWithMargins="0"/>
  <rowBreaks count="1" manualBreakCount="1">
    <brk id="55" max="6" man="1"/>
  </rowBreaks>
  <drawing r:id="rId2"/>
</worksheet>
</file>

<file path=xl/worksheets/sheet2.xml><?xml version="1.0" encoding="utf-8"?>
<worksheet xmlns="http://schemas.openxmlformats.org/spreadsheetml/2006/main" xmlns:r="http://schemas.openxmlformats.org/officeDocument/2006/relationships">
  <sheetPr>
    <tabColor rgb="FF00B0F0"/>
    <pageSetUpPr fitToPage="1"/>
  </sheetPr>
  <dimension ref="A1:O80"/>
  <sheetViews>
    <sheetView zoomScale="80" zoomScaleNormal="80" workbookViewId="0">
      <selection activeCell="B4" sqref="B4"/>
    </sheetView>
  </sheetViews>
  <sheetFormatPr defaultRowHeight="13.5"/>
  <cols>
    <col min="1" max="1" width="20.625" style="4" customWidth="1"/>
    <col min="2" max="2" width="21.125" style="4" customWidth="1"/>
    <col min="3" max="3" width="16.5" style="4" customWidth="1"/>
    <col min="4" max="4" width="21.125" style="4" customWidth="1"/>
    <col min="5" max="5" width="17.625" style="4" customWidth="1"/>
    <col min="6" max="6" width="10.5" style="4" customWidth="1"/>
    <col min="7" max="7" width="13.625" style="4" customWidth="1"/>
    <col min="8" max="16384" width="9" style="4"/>
  </cols>
  <sheetData>
    <row r="1" spans="1:15" ht="15" customHeight="1">
      <c r="B1" s="2"/>
      <c r="C1" s="2"/>
      <c r="D1" s="2"/>
      <c r="E1" s="2"/>
      <c r="F1" s="2"/>
      <c r="G1" s="2"/>
    </row>
    <row r="2" spans="1:15" ht="29.25" customHeight="1">
      <c r="A2" s="2"/>
      <c r="B2" s="3"/>
    </row>
    <row r="3" spans="1:15" ht="29.25" customHeight="1">
      <c r="A3" s="2"/>
      <c r="B3" s="3"/>
    </row>
    <row r="4" spans="1:15" ht="29.25" customHeight="1">
      <c r="A4" s="13"/>
      <c r="B4" s="13"/>
      <c r="C4" s="13"/>
      <c r="D4" s="13"/>
      <c r="E4" s="13"/>
      <c r="F4" s="13"/>
      <c r="G4" s="13"/>
    </row>
    <row r="5" spans="1:15" ht="29.25" customHeight="1">
      <c r="A5" s="85" t="s">
        <v>67</v>
      </c>
      <c r="B5" s="85"/>
      <c r="C5" s="85"/>
      <c r="D5" s="85"/>
      <c r="E5" s="85"/>
      <c r="F5" s="85"/>
      <c r="G5" s="85"/>
    </row>
    <row r="6" spans="1:15" ht="13.5" customHeight="1">
      <c r="A6" s="5"/>
      <c r="B6" s="6"/>
      <c r="D6" s="7"/>
      <c r="E6" s="7"/>
    </row>
    <row r="7" spans="1:15" ht="30.75" customHeight="1">
      <c r="A7" s="8" t="s">
        <v>55</v>
      </c>
      <c r="B7" s="9"/>
      <c r="C7" s="9"/>
      <c r="D7" s="1"/>
      <c r="E7" s="10"/>
      <c r="F7" s="10"/>
      <c r="G7" s="11" t="s">
        <v>21</v>
      </c>
      <c r="I7" s="89" t="s">
        <v>68</v>
      </c>
      <c r="J7" s="89"/>
      <c r="K7" s="89"/>
      <c r="L7" s="89"/>
      <c r="M7" s="89"/>
      <c r="N7" s="89"/>
      <c r="O7" s="89"/>
    </row>
    <row r="8" spans="1:15" ht="21" customHeight="1">
      <c r="A8" s="64" t="s">
        <v>47</v>
      </c>
      <c r="B8" s="65"/>
      <c r="C8" s="65"/>
      <c r="D8" s="65"/>
      <c r="E8" s="65"/>
      <c r="F8" s="65"/>
      <c r="G8" s="66"/>
    </row>
    <row r="9" spans="1:15" ht="7.5" customHeight="1">
      <c r="A9" s="14"/>
      <c r="B9" s="15"/>
      <c r="C9" s="15"/>
      <c r="D9" s="15"/>
      <c r="E9" s="15"/>
      <c r="F9" s="15"/>
      <c r="G9" s="16"/>
    </row>
    <row r="10" spans="1:15" ht="21" customHeight="1">
      <c r="A10" s="18"/>
      <c r="B10" s="19"/>
      <c r="C10" s="19"/>
      <c r="D10" s="19"/>
      <c r="E10" s="19"/>
      <c r="F10" s="19"/>
      <c r="G10" s="20"/>
    </row>
    <row r="11" spans="1:15" ht="21" customHeight="1">
      <c r="A11" s="18"/>
      <c r="B11" s="19"/>
      <c r="C11" s="19"/>
      <c r="D11" s="19"/>
      <c r="E11" s="19"/>
      <c r="F11" s="19"/>
      <c r="G11" s="20"/>
    </row>
    <row r="12" spans="1:15" ht="21" customHeight="1">
      <c r="A12" s="18"/>
      <c r="B12" s="19"/>
      <c r="C12" s="19"/>
      <c r="D12" s="19"/>
      <c r="E12" s="19"/>
      <c r="F12" s="19"/>
      <c r="G12" s="20"/>
    </row>
    <row r="13" spans="1:15" ht="21" customHeight="1">
      <c r="A13" s="21"/>
      <c r="B13" s="22"/>
      <c r="C13" s="22"/>
      <c r="D13" s="22"/>
      <c r="E13" s="22"/>
      <c r="F13" s="22"/>
      <c r="G13" s="23"/>
    </row>
    <row r="14" spans="1:15" ht="21" customHeight="1">
      <c r="A14" s="18"/>
      <c r="B14" s="24"/>
      <c r="C14" s="24"/>
      <c r="D14" s="24"/>
      <c r="E14" s="24"/>
      <c r="F14" s="24"/>
      <c r="G14" s="25"/>
    </row>
    <row r="15" spans="1:15" ht="7.5" customHeight="1">
      <c r="A15" s="86"/>
      <c r="B15" s="87"/>
      <c r="C15" s="87"/>
      <c r="D15" s="87"/>
      <c r="E15" s="87"/>
      <c r="F15" s="87"/>
      <c r="G15" s="88"/>
    </row>
    <row r="16" spans="1:15" ht="22.5" customHeight="1">
      <c r="A16" s="19"/>
      <c r="B16" s="19"/>
      <c r="C16" s="19"/>
      <c r="D16" s="19"/>
      <c r="E16" s="19"/>
      <c r="F16" s="19"/>
      <c r="G16" s="19"/>
    </row>
    <row r="17" spans="1:7" ht="21" customHeight="1">
      <c r="A17" s="64" t="s">
        <v>0</v>
      </c>
      <c r="B17" s="65"/>
      <c r="C17" s="65"/>
      <c r="D17" s="65"/>
      <c r="E17" s="65"/>
      <c r="F17" s="65"/>
      <c r="G17" s="66"/>
    </row>
    <row r="18" spans="1:7" ht="18" customHeight="1">
      <c r="A18" s="12" t="s">
        <v>1</v>
      </c>
      <c r="B18" s="76" t="s">
        <v>2</v>
      </c>
      <c r="C18" s="77"/>
      <c r="D18" s="76" t="s">
        <v>3</v>
      </c>
      <c r="E18" s="77"/>
      <c r="F18" s="77"/>
      <c r="G18" s="78"/>
    </row>
    <row r="19" spans="1:7" ht="26.25" customHeight="1">
      <c r="A19" s="26" t="s">
        <v>54</v>
      </c>
      <c r="B19" s="79"/>
      <c r="C19" s="80"/>
      <c r="D19" s="79"/>
      <c r="E19" s="80"/>
      <c r="F19" s="80"/>
      <c r="G19" s="81"/>
    </row>
    <row r="20" spans="1:7" ht="26.25" customHeight="1">
      <c r="A20" s="26" t="s">
        <v>54</v>
      </c>
      <c r="B20" s="79"/>
      <c r="C20" s="80"/>
      <c r="D20" s="79"/>
      <c r="E20" s="80"/>
      <c r="F20" s="80"/>
      <c r="G20" s="81"/>
    </row>
    <row r="21" spans="1:7" ht="22.5" customHeight="1">
      <c r="A21" s="19"/>
      <c r="B21" s="19"/>
      <c r="C21" s="19"/>
      <c r="D21" s="19"/>
      <c r="E21" s="19"/>
      <c r="F21" s="19"/>
      <c r="G21" s="19"/>
    </row>
    <row r="22" spans="1:7" ht="21" customHeight="1">
      <c r="A22" s="64" t="s">
        <v>13</v>
      </c>
      <c r="B22" s="65"/>
      <c r="C22" s="65"/>
      <c r="D22" s="65"/>
      <c r="E22" s="65"/>
      <c r="F22" s="65"/>
      <c r="G22" s="66"/>
    </row>
    <row r="23" spans="1:7" ht="26.25" customHeight="1">
      <c r="A23" s="73"/>
      <c r="B23" s="74"/>
      <c r="C23" s="75"/>
      <c r="D23" s="73"/>
      <c r="E23" s="74"/>
      <c r="F23" s="74"/>
      <c r="G23" s="75"/>
    </row>
    <row r="24" spans="1:7" ht="26.25" customHeight="1">
      <c r="A24" s="82"/>
      <c r="B24" s="83"/>
      <c r="C24" s="84"/>
      <c r="D24" s="73"/>
      <c r="E24" s="74"/>
      <c r="F24" s="74"/>
      <c r="G24" s="75"/>
    </row>
    <row r="25" spans="1:7" ht="26.25" customHeight="1">
      <c r="A25" s="73"/>
      <c r="B25" s="74"/>
      <c r="C25" s="75"/>
      <c r="D25" s="73"/>
      <c r="E25" s="74"/>
      <c r="F25" s="74"/>
      <c r="G25" s="75"/>
    </row>
    <row r="26" spans="1:7" ht="22.5" customHeight="1">
      <c r="A26" s="19"/>
      <c r="B26" s="19"/>
      <c r="C26" s="19"/>
      <c r="D26" s="19"/>
      <c r="E26" s="19"/>
      <c r="F26" s="19"/>
      <c r="G26" s="19"/>
    </row>
    <row r="27" spans="1:7" ht="20.25" customHeight="1">
      <c r="A27" s="27" t="s">
        <v>4</v>
      </c>
      <c r="B27" s="64" t="s">
        <v>5</v>
      </c>
      <c r="C27" s="65"/>
      <c r="D27" s="65"/>
      <c r="E27" s="65"/>
      <c r="F27" s="65"/>
      <c r="G27" s="66"/>
    </row>
    <row r="28" spans="1:7" ht="7.5" customHeight="1">
      <c r="A28" s="28"/>
      <c r="B28" s="29"/>
      <c r="C28" s="30"/>
      <c r="D28" s="30"/>
      <c r="E28" s="30"/>
      <c r="G28" s="31"/>
    </row>
    <row r="29" spans="1:7" ht="19.5" customHeight="1">
      <c r="A29" s="32" t="s">
        <v>52</v>
      </c>
      <c r="B29" s="33" t="s">
        <v>53</v>
      </c>
      <c r="C29" s="34"/>
      <c r="D29" s="34"/>
      <c r="E29" s="34"/>
      <c r="G29" s="35"/>
    </row>
    <row r="30" spans="1:7" ht="19.5" customHeight="1">
      <c r="A30" s="32" t="s">
        <v>51</v>
      </c>
      <c r="B30" s="36"/>
      <c r="C30" s="34"/>
      <c r="D30" s="34"/>
      <c r="E30" s="34"/>
      <c r="G30" s="35"/>
    </row>
    <row r="31" spans="1:7" ht="19.5" customHeight="1">
      <c r="A31" s="32"/>
      <c r="B31" s="36"/>
      <c r="C31" s="34"/>
      <c r="D31" s="34"/>
      <c r="E31" s="34"/>
      <c r="G31" s="35"/>
    </row>
    <row r="32" spans="1:7" ht="19.5" customHeight="1">
      <c r="A32" s="32"/>
      <c r="B32" s="36"/>
      <c r="C32" s="34"/>
      <c r="D32" s="34"/>
      <c r="E32" s="34"/>
      <c r="G32" s="35"/>
    </row>
    <row r="33" spans="1:7" ht="19.5" customHeight="1">
      <c r="A33" s="32"/>
      <c r="B33" s="36"/>
      <c r="C33" s="34"/>
      <c r="D33" s="34"/>
      <c r="E33" s="34"/>
      <c r="G33" s="35"/>
    </row>
    <row r="34" spans="1:7" ht="19.5" customHeight="1">
      <c r="A34" s="32"/>
      <c r="B34" s="36"/>
      <c r="C34" s="34"/>
      <c r="D34" s="34"/>
      <c r="E34" s="34"/>
      <c r="G34" s="35"/>
    </row>
    <row r="35" spans="1:7" ht="19.5" customHeight="1">
      <c r="A35" s="32"/>
      <c r="B35" s="36"/>
      <c r="C35" s="34"/>
      <c r="D35" s="34"/>
      <c r="E35" s="34"/>
      <c r="G35" s="35"/>
    </row>
    <row r="36" spans="1:7" ht="18" customHeight="1">
      <c r="A36" s="32"/>
      <c r="B36" s="36"/>
      <c r="C36" s="34"/>
      <c r="D36" s="34"/>
      <c r="E36" s="34"/>
      <c r="G36" s="35"/>
    </row>
    <row r="37" spans="1:7" ht="19.5" customHeight="1">
      <c r="A37" s="32"/>
      <c r="B37" s="10"/>
      <c r="C37" s="34"/>
      <c r="D37" s="34"/>
      <c r="E37" s="34"/>
      <c r="F37" s="3"/>
      <c r="G37" s="35"/>
    </row>
    <row r="38" spans="1:7" ht="19.5" customHeight="1">
      <c r="A38" s="32"/>
      <c r="B38" s="10"/>
      <c r="C38" s="34"/>
      <c r="D38" s="34"/>
      <c r="E38" s="34"/>
      <c r="F38" s="3"/>
      <c r="G38" s="35"/>
    </row>
    <row r="39" spans="1:7" ht="19.5" customHeight="1">
      <c r="A39" s="37"/>
      <c r="B39" s="38"/>
      <c r="C39" s="39"/>
      <c r="D39" s="39"/>
      <c r="E39" s="39"/>
      <c r="F39" s="40"/>
      <c r="G39" s="41"/>
    </row>
    <row r="40" spans="1:7" ht="19.5" customHeight="1">
      <c r="A40" s="32"/>
      <c r="B40" s="10"/>
      <c r="C40" s="34"/>
      <c r="D40" s="34"/>
      <c r="E40" s="34"/>
      <c r="F40" s="3"/>
      <c r="G40" s="35"/>
    </row>
    <row r="41" spans="1:7" ht="19.5" customHeight="1">
      <c r="A41" s="32" t="s">
        <v>52</v>
      </c>
      <c r="B41" s="33" t="s">
        <v>53</v>
      </c>
      <c r="C41" s="34"/>
      <c r="D41" s="34"/>
      <c r="E41" s="34"/>
      <c r="G41" s="35"/>
    </row>
    <row r="42" spans="1:7" ht="19.5" customHeight="1">
      <c r="A42" s="32" t="s">
        <v>51</v>
      </c>
      <c r="B42" s="36"/>
      <c r="C42" s="34"/>
      <c r="D42" s="34"/>
      <c r="E42" s="34"/>
      <c r="G42" s="35"/>
    </row>
    <row r="43" spans="1:7" ht="19.5" customHeight="1">
      <c r="A43" s="32"/>
      <c r="B43" s="36"/>
      <c r="C43" s="34"/>
      <c r="D43" s="34"/>
      <c r="E43" s="34"/>
      <c r="G43" s="35"/>
    </row>
    <row r="44" spans="1:7" ht="19.5" customHeight="1">
      <c r="A44" s="32"/>
      <c r="B44" s="36"/>
      <c r="C44" s="34"/>
      <c r="D44" s="34"/>
      <c r="E44" s="34"/>
      <c r="G44" s="35"/>
    </row>
    <row r="45" spans="1:7" ht="19.5" customHeight="1">
      <c r="A45" s="32"/>
      <c r="B45" s="36"/>
      <c r="C45" s="34"/>
      <c r="D45" s="34"/>
      <c r="E45" s="34"/>
      <c r="G45" s="35"/>
    </row>
    <row r="46" spans="1:7" ht="19.5" customHeight="1">
      <c r="A46" s="32"/>
      <c r="B46" s="36"/>
      <c r="C46" s="34"/>
      <c r="D46" s="34"/>
      <c r="E46" s="34"/>
      <c r="G46" s="35"/>
    </row>
    <row r="47" spans="1:7" ht="19.5" customHeight="1">
      <c r="A47" s="32"/>
      <c r="B47" s="36"/>
      <c r="C47" s="34"/>
      <c r="D47" s="34"/>
      <c r="E47" s="34"/>
      <c r="G47" s="35"/>
    </row>
    <row r="48" spans="1:7" ht="18" customHeight="1">
      <c r="A48" s="32"/>
      <c r="B48" s="36"/>
      <c r="C48" s="34"/>
      <c r="D48" s="34"/>
      <c r="E48" s="34"/>
      <c r="G48" s="35"/>
    </row>
    <row r="49" spans="1:7" ht="19.5" customHeight="1">
      <c r="A49" s="32"/>
      <c r="B49" s="10"/>
      <c r="C49" s="34"/>
      <c r="D49" s="34"/>
      <c r="E49" s="34"/>
      <c r="F49" s="3"/>
      <c r="G49" s="35"/>
    </row>
    <row r="50" spans="1:7" ht="19.5" customHeight="1">
      <c r="A50" s="32"/>
      <c r="B50" s="10"/>
      <c r="C50" s="34"/>
      <c r="D50" s="34"/>
      <c r="E50" s="34"/>
      <c r="F50" s="3"/>
      <c r="G50" s="35"/>
    </row>
    <row r="51" spans="1:7" ht="19.5" customHeight="1">
      <c r="A51" s="37"/>
      <c r="B51" s="38"/>
      <c r="C51" s="39"/>
      <c r="D51" s="39"/>
      <c r="E51" s="39"/>
      <c r="F51" s="40"/>
      <c r="G51" s="41"/>
    </row>
    <row r="52" spans="1:7" ht="19.5" customHeight="1">
      <c r="A52" s="32"/>
      <c r="B52" s="10"/>
      <c r="C52" s="34"/>
      <c r="D52" s="34"/>
      <c r="E52" s="34"/>
      <c r="F52" s="3"/>
      <c r="G52" s="35"/>
    </row>
    <row r="53" spans="1:7" ht="19.5" customHeight="1">
      <c r="A53" s="32" t="s">
        <v>52</v>
      </c>
      <c r="B53" s="33" t="s">
        <v>53</v>
      </c>
      <c r="C53" s="34"/>
      <c r="D53" s="34"/>
      <c r="E53" s="34"/>
      <c r="G53" s="35"/>
    </row>
    <row r="54" spans="1:7" ht="19.5" customHeight="1">
      <c r="A54" s="32" t="s">
        <v>51</v>
      </c>
      <c r="B54" s="36"/>
      <c r="C54" s="34"/>
      <c r="D54" s="34"/>
      <c r="E54" s="34"/>
      <c r="G54" s="35"/>
    </row>
    <row r="55" spans="1:7" ht="19.5" customHeight="1">
      <c r="A55" s="32"/>
      <c r="B55" s="36"/>
      <c r="C55" s="34"/>
      <c r="D55" s="34"/>
      <c r="E55" s="34"/>
      <c r="G55" s="35"/>
    </row>
    <row r="56" spans="1:7" ht="19.5" customHeight="1">
      <c r="A56" s="32"/>
      <c r="B56" s="36"/>
      <c r="C56" s="34"/>
      <c r="D56" s="34"/>
      <c r="E56" s="34"/>
      <c r="G56" s="35"/>
    </row>
    <row r="57" spans="1:7" ht="19.5" customHeight="1">
      <c r="A57" s="32"/>
      <c r="B57" s="36"/>
      <c r="C57" s="34"/>
      <c r="D57" s="34"/>
      <c r="E57" s="34"/>
      <c r="G57" s="35"/>
    </row>
    <row r="58" spans="1:7" ht="19.5" customHeight="1">
      <c r="A58" s="32"/>
      <c r="B58" s="36"/>
      <c r="C58" s="34"/>
      <c r="D58" s="34"/>
      <c r="E58" s="34"/>
      <c r="G58" s="35"/>
    </row>
    <row r="59" spans="1:7" ht="19.5" customHeight="1">
      <c r="A59" s="32"/>
      <c r="B59" s="36"/>
      <c r="C59" s="34"/>
      <c r="D59" s="34"/>
      <c r="E59" s="34"/>
      <c r="G59" s="35"/>
    </row>
    <row r="60" spans="1:7" ht="18" customHeight="1">
      <c r="A60" s="32"/>
      <c r="B60" s="36"/>
      <c r="C60" s="34"/>
      <c r="D60" s="34"/>
      <c r="E60" s="34"/>
      <c r="G60" s="35"/>
    </row>
    <row r="61" spans="1:7" ht="19.5" customHeight="1">
      <c r="A61" s="32"/>
      <c r="B61" s="10"/>
      <c r="C61" s="34"/>
      <c r="D61" s="34"/>
      <c r="E61" s="34"/>
      <c r="F61" s="3"/>
      <c r="G61" s="35"/>
    </row>
    <row r="62" spans="1:7" ht="19.5" customHeight="1">
      <c r="A62" s="32"/>
      <c r="B62" s="10"/>
      <c r="C62" s="34"/>
      <c r="D62" s="34"/>
      <c r="E62" s="34"/>
      <c r="F62" s="3"/>
      <c r="G62" s="35"/>
    </row>
    <row r="63" spans="1:7" ht="19.5" customHeight="1">
      <c r="A63" s="37"/>
      <c r="B63" s="38"/>
      <c r="C63" s="39"/>
      <c r="D63" s="39"/>
      <c r="E63" s="39"/>
      <c r="F63" s="40"/>
      <c r="G63" s="41"/>
    </row>
    <row r="64" spans="1:7" ht="26.25" customHeight="1">
      <c r="A64" s="43"/>
      <c r="B64" s="43"/>
      <c r="C64" s="43"/>
      <c r="D64" s="43"/>
      <c r="E64" s="43"/>
      <c r="F64" s="43"/>
      <c r="G64" s="43"/>
    </row>
    <row r="65" spans="1:7" ht="21" customHeight="1">
      <c r="A65" s="64" t="s">
        <v>6</v>
      </c>
      <c r="B65" s="65"/>
      <c r="C65" s="65"/>
      <c r="D65" s="65"/>
      <c r="E65" s="65"/>
      <c r="F65" s="65"/>
      <c r="G65" s="66"/>
    </row>
    <row r="66" spans="1:7" ht="19.5" customHeight="1">
      <c r="A66" s="67"/>
      <c r="B66" s="68"/>
      <c r="C66" s="68"/>
      <c r="D66" s="68"/>
      <c r="E66" s="68"/>
      <c r="F66" s="68"/>
      <c r="G66" s="69"/>
    </row>
    <row r="67" spans="1:7" ht="19.5" customHeight="1">
      <c r="A67" s="70"/>
      <c r="B67" s="71"/>
      <c r="C67" s="71"/>
      <c r="D67" s="71"/>
      <c r="E67" s="71"/>
      <c r="F67" s="71"/>
      <c r="G67" s="72"/>
    </row>
    <row r="68" spans="1:7" ht="16.5" customHeight="1">
      <c r="A68" s="44"/>
    </row>
    <row r="69" spans="1:7" ht="16.5" customHeight="1">
      <c r="A69" s="64" t="s">
        <v>20</v>
      </c>
      <c r="B69" s="65"/>
      <c r="C69" s="65"/>
      <c r="D69" s="65"/>
      <c r="E69" s="65"/>
      <c r="F69" s="65"/>
      <c r="G69" s="66"/>
    </row>
    <row r="70" spans="1:7" ht="16.5" customHeight="1">
      <c r="A70" s="61"/>
      <c r="B70" s="62"/>
      <c r="C70" s="62"/>
      <c r="D70" s="62"/>
      <c r="E70" s="62"/>
      <c r="F70" s="62"/>
      <c r="G70" s="63"/>
    </row>
    <row r="71" spans="1:7" ht="16.5" customHeight="1">
      <c r="A71" s="44"/>
    </row>
    <row r="72" spans="1:7" ht="16.5" customHeight="1">
      <c r="A72" s="44"/>
    </row>
    <row r="73" spans="1:7" ht="16.5" customHeight="1">
      <c r="A73" s="44"/>
    </row>
    <row r="74" spans="1:7" ht="16.5" customHeight="1">
      <c r="A74" s="44"/>
    </row>
    <row r="75" spans="1:7" ht="16.5" customHeight="1">
      <c r="A75" s="44"/>
    </row>
    <row r="76" spans="1:7" ht="16.5" customHeight="1"/>
    <row r="77" spans="1:7" ht="16.5" customHeight="1"/>
    <row r="78" spans="1:7" ht="16.5" customHeight="1"/>
    <row r="79" spans="1:7" ht="16.5" customHeight="1"/>
    <row r="80" spans="1:7" ht="16.5" customHeight="1"/>
  </sheetData>
  <mergeCells count="25">
    <mergeCell ref="A5:G5"/>
    <mergeCell ref="A8:G8"/>
    <mergeCell ref="A15:G15"/>
    <mergeCell ref="A17:G17"/>
    <mergeCell ref="B18:C18"/>
    <mergeCell ref="D18:G18"/>
    <mergeCell ref="A70:G70"/>
    <mergeCell ref="A24:C24"/>
    <mergeCell ref="D24:G24"/>
    <mergeCell ref="A25:C25"/>
    <mergeCell ref="D25:G25"/>
    <mergeCell ref="B27:E27"/>
    <mergeCell ref="F27:G27"/>
    <mergeCell ref="I7:O7"/>
    <mergeCell ref="A65:G65"/>
    <mergeCell ref="A66:G66"/>
    <mergeCell ref="A67:G67"/>
    <mergeCell ref="A69:G69"/>
    <mergeCell ref="A23:C23"/>
    <mergeCell ref="D23:G23"/>
    <mergeCell ref="B19:C19"/>
    <mergeCell ref="D19:G19"/>
    <mergeCell ref="B20:C20"/>
    <mergeCell ref="D20:G20"/>
    <mergeCell ref="A22:G22"/>
  </mergeCells>
  <phoneticPr fontId="2"/>
  <printOptions horizontalCentered="1"/>
  <pageMargins left="0.31496062992125984" right="0.19685039370078741" top="0" bottom="0.39370078740157483" header="0.39370078740157483" footer="0.19685039370078741"/>
  <pageSetup paperSize="9" scale="74" orientation="portrait" r:id="rId1"/>
  <headerFooter alignWithMargins="0"/>
  <rowBreaks count="1" manualBreakCount="1">
    <brk id="64" max="6" man="1"/>
  </rowBreaks>
  <drawing r:id="rId2"/>
</worksheet>
</file>

<file path=xl/worksheets/sheet3.xml><?xml version="1.0" encoding="utf-8"?>
<worksheet xmlns="http://schemas.openxmlformats.org/spreadsheetml/2006/main" xmlns:r="http://schemas.openxmlformats.org/officeDocument/2006/relationships">
  <sheetPr>
    <tabColor rgb="FFFFC000"/>
  </sheetPr>
  <dimension ref="A1:O453"/>
  <sheetViews>
    <sheetView workbookViewId="0"/>
  </sheetViews>
  <sheetFormatPr defaultRowHeight="13.5"/>
  <cols>
    <col min="1" max="1" width="7.875" style="46" customWidth="1"/>
    <col min="2" max="2" width="7.5" style="46" customWidth="1"/>
    <col min="3" max="3" width="5.75" style="46" customWidth="1"/>
    <col min="4" max="4" width="3.625" style="46" customWidth="1"/>
    <col min="5" max="5" width="7" style="46" customWidth="1"/>
    <col min="6" max="6" width="3.625" style="46" customWidth="1"/>
    <col min="7" max="7" width="9.5" style="46" bestFit="1" customWidth="1"/>
    <col min="8" max="8" width="0.875" style="46" customWidth="1"/>
    <col min="9" max="9" width="7.875" style="46" customWidth="1"/>
    <col min="10" max="10" width="7.5" style="46" customWidth="1"/>
    <col min="11" max="11" width="5.75" style="46" customWidth="1"/>
    <col min="12" max="12" width="3.625" style="46" customWidth="1"/>
    <col min="13" max="13" width="7" style="46" customWidth="1"/>
    <col min="14" max="14" width="3.625" style="46" customWidth="1"/>
    <col min="15" max="15" width="9.5" style="46" bestFit="1" customWidth="1"/>
    <col min="16" max="16384" width="9" style="47"/>
  </cols>
  <sheetData>
    <row r="1" spans="1:15" ht="34.5" customHeight="1">
      <c r="A1" s="45" t="s">
        <v>61</v>
      </c>
      <c r="M1" s="93">
        <f ca="1">TODAY()</f>
        <v>42563</v>
      </c>
      <c r="N1" s="93"/>
      <c r="O1" s="93"/>
    </row>
    <row r="2" spans="1:15" ht="22.5" customHeight="1">
      <c r="A2" s="48" t="s">
        <v>56</v>
      </c>
      <c r="B2" s="49" t="s">
        <v>57</v>
      </c>
      <c r="C2" s="49" t="s">
        <v>58</v>
      </c>
      <c r="D2" s="90" t="s">
        <v>59</v>
      </c>
      <c r="E2" s="92"/>
      <c r="F2" s="90" t="s">
        <v>60</v>
      </c>
      <c r="G2" s="91"/>
      <c r="I2" s="48" t="s">
        <v>56</v>
      </c>
      <c r="J2" s="49" t="s">
        <v>57</v>
      </c>
      <c r="K2" s="49" t="s">
        <v>58</v>
      </c>
      <c r="L2" s="90" t="s">
        <v>59</v>
      </c>
      <c r="M2" s="92"/>
      <c r="N2" s="90" t="s">
        <v>60</v>
      </c>
      <c r="O2" s="91"/>
    </row>
    <row r="3" spans="1:15">
      <c r="A3" s="50">
        <f ca="1">YEAR(M1)</f>
        <v>2016</v>
      </c>
      <c r="B3" s="51">
        <f t="shared" ref="B3:B55" ca="1" si="0">DATE(A3,1,1)</f>
        <v>42370</v>
      </c>
      <c r="C3" s="52">
        <v>0</v>
      </c>
      <c r="D3" s="52" t="str">
        <f t="shared" ref="D3:D34" ca="1" si="1">VLOOKUP(MOD(A3,12),十二支,2,0)</f>
        <v>申</v>
      </c>
      <c r="E3" s="52" t="str">
        <f t="shared" ref="E3:E34" ca="1" si="2">VLOOKUP(MOD(A3,12),十二支,3,0)</f>
        <v>さる</v>
      </c>
      <c r="F3" s="52" t="str">
        <f t="shared" ref="F3:F34" ca="1" si="3">VLOOKUP(MOD(A3,10),十干,2,0)</f>
        <v>丙</v>
      </c>
      <c r="G3" s="52" t="str">
        <f t="shared" ref="G3:G34" ca="1" si="4">VLOOKUP(MOD(A3,10),十干,3,0)</f>
        <v>ひのえ</v>
      </c>
      <c r="I3" s="53">
        <f ca="1">A55-1</f>
        <v>1963</v>
      </c>
      <c r="J3" s="51">
        <f t="shared" ref="J3:J55" ca="1" si="5">DATE(I3,1,1)</f>
        <v>23012</v>
      </c>
      <c r="K3" s="52">
        <v>53</v>
      </c>
      <c r="L3" s="52" t="str">
        <f t="shared" ref="L3:L34" ca="1" si="6">VLOOKUP(MOD(I3,12),十二支,2,0)</f>
        <v>卯</v>
      </c>
      <c r="M3" s="52" t="str">
        <f t="shared" ref="M3:M34" ca="1" si="7">VLOOKUP(MOD(I3,12),十二支,3,0)</f>
        <v>う</v>
      </c>
      <c r="N3" s="52" t="str">
        <f t="shared" ref="N3:N34" ca="1" si="8">VLOOKUP(MOD(I3,10),十干,2,0)</f>
        <v>癸</v>
      </c>
      <c r="O3" s="52" t="str">
        <f t="shared" ref="O3:O34" ca="1" si="9">VLOOKUP(MOD(I3,10),十干,3,0)</f>
        <v>みずのと</v>
      </c>
    </row>
    <row r="4" spans="1:15">
      <c r="A4" s="54">
        <f ca="1">A3-1</f>
        <v>2015</v>
      </c>
      <c r="B4" s="55">
        <f t="shared" ca="1" si="0"/>
        <v>42005</v>
      </c>
      <c r="C4" s="56">
        <v>1</v>
      </c>
      <c r="D4" s="56" t="str">
        <f t="shared" ca="1" si="1"/>
        <v>未</v>
      </c>
      <c r="E4" s="56" t="str">
        <f t="shared" ca="1" si="2"/>
        <v>ひつじ</v>
      </c>
      <c r="F4" s="56" t="str">
        <f t="shared" ca="1" si="3"/>
        <v>乙</v>
      </c>
      <c r="G4" s="56" t="str">
        <f t="shared" ca="1" si="4"/>
        <v>きのと</v>
      </c>
      <c r="I4" s="57">
        <f ca="1">I3-1</f>
        <v>1962</v>
      </c>
      <c r="J4" s="55">
        <f t="shared" ca="1" si="5"/>
        <v>22647</v>
      </c>
      <c r="K4" s="56">
        <v>54</v>
      </c>
      <c r="L4" s="56" t="str">
        <f t="shared" ca="1" si="6"/>
        <v>寅</v>
      </c>
      <c r="M4" s="56" t="str">
        <f t="shared" ca="1" si="7"/>
        <v>とら</v>
      </c>
      <c r="N4" s="56" t="str">
        <f t="shared" ca="1" si="8"/>
        <v>壬</v>
      </c>
      <c r="O4" s="56" t="str">
        <f t="shared" ca="1" si="9"/>
        <v>みずのえ</v>
      </c>
    </row>
    <row r="5" spans="1:15">
      <c r="A5" s="54">
        <f t="shared" ref="A5:A55" ca="1" si="10">A4-1</f>
        <v>2014</v>
      </c>
      <c r="B5" s="55">
        <f t="shared" ca="1" si="0"/>
        <v>41640</v>
      </c>
      <c r="C5" s="56">
        <v>2</v>
      </c>
      <c r="D5" s="56" t="str">
        <f t="shared" ca="1" si="1"/>
        <v>午</v>
      </c>
      <c r="E5" s="56" t="str">
        <f ca="1">VLOOKUP(MOD(A5,12),十二支,3,0)</f>
        <v>うま</v>
      </c>
      <c r="F5" s="56" t="str">
        <f t="shared" ca="1" si="3"/>
        <v>甲</v>
      </c>
      <c r="G5" s="56" t="str">
        <f t="shared" ca="1" si="4"/>
        <v>きのえ</v>
      </c>
      <c r="I5" s="57">
        <f t="shared" ref="I5:I55" ca="1" si="11">I4-1</f>
        <v>1961</v>
      </c>
      <c r="J5" s="55">
        <f t="shared" ca="1" si="5"/>
        <v>22282</v>
      </c>
      <c r="K5" s="56">
        <v>55</v>
      </c>
      <c r="L5" s="56" t="str">
        <f t="shared" ca="1" si="6"/>
        <v>丑</v>
      </c>
      <c r="M5" s="56" t="str">
        <f t="shared" ca="1" si="7"/>
        <v>うし</v>
      </c>
      <c r="N5" s="56" t="str">
        <f t="shared" ca="1" si="8"/>
        <v>辛</v>
      </c>
      <c r="O5" s="56" t="str">
        <f t="shared" ca="1" si="9"/>
        <v>かのと</v>
      </c>
    </row>
    <row r="6" spans="1:15">
      <c r="A6" s="54">
        <f t="shared" ca="1" si="10"/>
        <v>2013</v>
      </c>
      <c r="B6" s="55">
        <f t="shared" ca="1" si="0"/>
        <v>41275</v>
      </c>
      <c r="C6" s="56">
        <v>3</v>
      </c>
      <c r="D6" s="56" t="str">
        <f t="shared" ca="1" si="1"/>
        <v>巳</v>
      </c>
      <c r="E6" s="56" t="str">
        <f t="shared" ca="1" si="2"/>
        <v>み</v>
      </c>
      <c r="F6" s="56" t="str">
        <f t="shared" ca="1" si="3"/>
        <v>癸</v>
      </c>
      <c r="G6" s="56" t="str">
        <f t="shared" ca="1" si="4"/>
        <v>みずのと</v>
      </c>
      <c r="I6" s="57">
        <f t="shared" ca="1" si="11"/>
        <v>1960</v>
      </c>
      <c r="J6" s="55">
        <f t="shared" ca="1" si="5"/>
        <v>21916</v>
      </c>
      <c r="K6" s="56">
        <v>56</v>
      </c>
      <c r="L6" s="56" t="str">
        <f t="shared" ca="1" si="6"/>
        <v>子</v>
      </c>
      <c r="M6" s="56" t="str">
        <f t="shared" ca="1" si="7"/>
        <v>ね</v>
      </c>
      <c r="N6" s="56" t="str">
        <f t="shared" ca="1" si="8"/>
        <v>庚</v>
      </c>
      <c r="O6" s="56" t="str">
        <f t="shared" ca="1" si="9"/>
        <v>かのえ</v>
      </c>
    </row>
    <row r="7" spans="1:15">
      <c r="A7" s="54">
        <f t="shared" ca="1" si="10"/>
        <v>2012</v>
      </c>
      <c r="B7" s="55">
        <f t="shared" ca="1" si="0"/>
        <v>40909</v>
      </c>
      <c r="C7" s="56">
        <v>4</v>
      </c>
      <c r="D7" s="56" t="str">
        <f t="shared" ca="1" si="1"/>
        <v>辰</v>
      </c>
      <c r="E7" s="56" t="str">
        <f t="shared" ca="1" si="2"/>
        <v>たつ</v>
      </c>
      <c r="F7" s="56" t="str">
        <f t="shared" ca="1" si="3"/>
        <v>壬</v>
      </c>
      <c r="G7" s="56" t="str">
        <f t="shared" ca="1" si="4"/>
        <v>みずのえ</v>
      </c>
      <c r="I7" s="57">
        <f t="shared" ca="1" si="11"/>
        <v>1959</v>
      </c>
      <c r="J7" s="55">
        <f t="shared" ca="1" si="5"/>
        <v>21551</v>
      </c>
      <c r="K7" s="56">
        <v>57</v>
      </c>
      <c r="L7" s="56" t="str">
        <f t="shared" ca="1" si="6"/>
        <v>亥</v>
      </c>
      <c r="M7" s="56" t="str">
        <f t="shared" ca="1" si="7"/>
        <v>い</v>
      </c>
      <c r="N7" s="56" t="str">
        <f t="shared" ca="1" si="8"/>
        <v>己</v>
      </c>
      <c r="O7" s="56" t="str">
        <f t="shared" ca="1" si="9"/>
        <v>つちのと</v>
      </c>
    </row>
    <row r="8" spans="1:15">
      <c r="A8" s="54">
        <f t="shared" ca="1" si="10"/>
        <v>2011</v>
      </c>
      <c r="B8" s="55">
        <f t="shared" ca="1" si="0"/>
        <v>40544</v>
      </c>
      <c r="C8" s="56">
        <v>5</v>
      </c>
      <c r="D8" s="56" t="str">
        <f t="shared" ca="1" si="1"/>
        <v>卯</v>
      </c>
      <c r="E8" s="56" t="str">
        <f t="shared" ca="1" si="2"/>
        <v>う</v>
      </c>
      <c r="F8" s="56" t="str">
        <f t="shared" ca="1" si="3"/>
        <v>辛</v>
      </c>
      <c r="G8" s="56" t="str">
        <f t="shared" ca="1" si="4"/>
        <v>かのと</v>
      </c>
      <c r="I8" s="57">
        <f t="shared" ca="1" si="11"/>
        <v>1958</v>
      </c>
      <c r="J8" s="55">
        <f t="shared" ca="1" si="5"/>
        <v>21186</v>
      </c>
      <c r="K8" s="56">
        <v>58</v>
      </c>
      <c r="L8" s="56" t="str">
        <f t="shared" ca="1" si="6"/>
        <v>戌</v>
      </c>
      <c r="M8" s="56" t="str">
        <f t="shared" ca="1" si="7"/>
        <v>いぬ</v>
      </c>
      <c r="N8" s="56" t="str">
        <f t="shared" ca="1" si="8"/>
        <v>戊</v>
      </c>
      <c r="O8" s="56" t="str">
        <f t="shared" ca="1" si="9"/>
        <v>つちのえ</v>
      </c>
    </row>
    <row r="9" spans="1:15">
      <c r="A9" s="54">
        <f t="shared" ca="1" si="10"/>
        <v>2010</v>
      </c>
      <c r="B9" s="55">
        <f t="shared" ca="1" si="0"/>
        <v>40179</v>
      </c>
      <c r="C9" s="56">
        <v>6</v>
      </c>
      <c r="D9" s="56" t="str">
        <f t="shared" ca="1" si="1"/>
        <v>寅</v>
      </c>
      <c r="E9" s="56" t="str">
        <f t="shared" ca="1" si="2"/>
        <v>とら</v>
      </c>
      <c r="F9" s="56" t="str">
        <f t="shared" ca="1" si="3"/>
        <v>庚</v>
      </c>
      <c r="G9" s="56" t="str">
        <f t="shared" ca="1" si="4"/>
        <v>かのえ</v>
      </c>
      <c r="I9" s="57">
        <f t="shared" ca="1" si="11"/>
        <v>1957</v>
      </c>
      <c r="J9" s="55">
        <f t="shared" ca="1" si="5"/>
        <v>20821</v>
      </c>
      <c r="K9" s="56">
        <v>59</v>
      </c>
      <c r="L9" s="56" t="str">
        <f t="shared" ca="1" si="6"/>
        <v>酉</v>
      </c>
      <c r="M9" s="56" t="str">
        <f t="shared" ca="1" si="7"/>
        <v>とり</v>
      </c>
      <c r="N9" s="56" t="str">
        <f t="shared" ca="1" si="8"/>
        <v>丁</v>
      </c>
      <c r="O9" s="56" t="str">
        <f t="shared" ca="1" si="9"/>
        <v>ひのと</v>
      </c>
    </row>
    <row r="10" spans="1:15">
      <c r="A10" s="54">
        <f t="shared" ca="1" si="10"/>
        <v>2009</v>
      </c>
      <c r="B10" s="55">
        <f t="shared" ca="1" si="0"/>
        <v>39814</v>
      </c>
      <c r="C10" s="56">
        <v>7</v>
      </c>
      <c r="D10" s="56" t="str">
        <f t="shared" ca="1" si="1"/>
        <v>丑</v>
      </c>
      <c r="E10" s="56" t="str">
        <f t="shared" ca="1" si="2"/>
        <v>うし</v>
      </c>
      <c r="F10" s="56" t="str">
        <f t="shared" ca="1" si="3"/>
        <v>己</v>
      </c>
      <c r="G10" s="56" t="str">
        <f t="shared" ca="1" si="4"/>
        <v>つちのと</v>
      </c>
      <c r="I10" s="57">
        <f t="shared" ca="1" si="11"/>
        <v>1956</v>
      </c>
      <c r="J10" s="55">
        <f t="shared" ca="1" si="5"/>
        <v>20455</v>
      </c>
      <c r="K10" s="56">
        <v>60</v>
      </c>
      <c r="L10" s="56" t="str">
        <f t="shared" ca="1" si="6"/>
        <v>申</v>
      </c>
      <c r="M10" s="56" t="str">
        <f t="shared" ca="1" si="7"/>
        <v>さる</v>
      </c>
      <c r="N10" s="56" t="str">
        <f t="shared" ca="1" si="8"/>
        <v>丙</v>
      </c>
      <c r="O10" s="56" t="str">
        <f t="shared" ca="1" si="9"/>
        <v>ひのえ</v>
      </c>
    </row>
    <row r="11" spans="1:15">
      <c r="A11" s="54">
        <f t="shared" ca="1" si="10"/>
        <v>2008</v>
      </c>
      <c r="B11" s="55">
        <f t="shared" ca="1" si="0"/>
        <v>39448</v>
      </c>
      <c r="C11" s="56">
        <v>8</v>
      </c>
      <c r="D11" s="56" t="str">
        <f t="shared" ca="1" si="1"/>
        <v>子</v>
      </c>
      <c r="E11" s="56" t="str">
        <f t="shared" ca="1" si="2"/>
        <v>ね</v>
      </c>
      <c r="F11" s="56" t="str">
        <f t="shared" ca="1" si="3"/>
        <v>戊</v>
      </c>
      <c r="G11" s="56" t="str">
        <f t="shared" ca="1" si="4"/>
        <v>つちのえ</v>
      </c>
      <c r="I11" s="57">
        <f t="shared" ca="1" si="11"/>
        <v>1955</v>
      </c>
      <c r="J11" s="55">
        <f t="shared" ca="1" si="5"/>
        <v>20090</v>
      </c>
      <c r="K11" s="56">
        <v>61</v>
      </c>
      <c r="L11" s="56" t="str">
        <f t="shared" ca="1" si="6"/>
        <v>未</v>
      </c>
      <c r="M11" s="56" t="str">
        <f t="shared" ca="1" si="7"/>
        <v>ひつじ</v>
      </c>
      <c r="N11" s="56" t="str">
        <f t="shared" ca="1" si="8"/>
        <v>乙</v>
      </c>
      <c r="O11" s="56" t="str">
        <f t="shared" ca="1" si="9"/>
        <v>きのと</v>
      </c>
    </row>
    <row r="12" spans="1:15">
      <c r="A12" s="54">
        <f t="shared" ca="1" si="10"/>
        <v>2007</v>
      </c>
      <c r="B12" s="55">
        <f t="shared" ca="1" si="0"/>
        <v>39083</v>
      </c>
      <c r="C12" s="56">
        <v>9</v>
      </c>
      <c r="D12" s="56" t="str">
        <f t="shared" ca="1" si="1"/>
        <v>亥</v>
      </c>
      <c r="E12" s="56" t="str">
        <f t="shared" ca="1" si="2"/>
        <v>い</v>
      </c>
      <c r="F12" s="56" t="str">
        <f t="shared" ca="1" si="3"/>
        <v>丁</v>
      </c>
      <c r="G12" s="56" t="str">
        <f t="shared" ca="1" si="4"/>
        <v>ひのと</v>
      </c>
      <c r="I12" s="57">
        <f t="shared" ca="1" si="11"/>
        <v>1954</v>
      </c>
      <c r="J12" s="55">
        <f t="shared" ca="1" si="5"/>
        <v>19725</v>
      </c>
      <c r="K12" s="56">
        <v>62</v>
      </c>
      <c r="L12" s="56" t="str">
        <f t="shared" ca="1" si="6"/>
        <v>午</v>
      </c>
      <c r="M12" s="56" t="str">
        <f t="shared" ca="1" si="7"/>
        <v>うま</v>
      </c>
      <c r="N12" s="56" t="str">
        <f t="shared" ca="1" si="8"/>
        <v>甲</v>
      </c>
      <c r="O12" s="56" t="str">
        <f t="shared" ca="1" si="9"/>
        <v>きのえ</v>
      </c>
    </row>
    <row r="13" spans="1:15">
      <c r="A13" s="54">
        <f t="shared" ca="1" si="10"/>
        <v>2006</v>
      </c>
      <c r="B13" s="55">
        <f t="shared" ca="1" si="0"/>
        <v>38718</v>
      </c>
      <c r="C13" s="56">
        <v>10</v>
      </c>
      <c r="D13" s="56" t="str">
        <f t="shared" ca="1" si="1"/>
        <v>戌</v>
      </c>
      <c r="E13" s="56" t="str">
        <f t="shared" ca="1" si="2"/>
        <v>いぬ</v>
      </c>
      <c r="F13" s="56" t="str">
        <f t="shared" ca="1" si="3"/>
        <v>丙</v>
      </c>
      <c r="G13" s="56" t="str">
        <f t="shared" ca="1" si="4"/>
        <v>ひのえ</v>
      </c>
      <c r="I13" s="57">
        <f t="shared" ca="1" si="11"/>
        <v>1953</v>
      </c>
      <c r="J13" s="55">
        <f t="shared" ca="1" si="5"/>
        <v>19360</v>
      </c>
      <c r="K13" s="56">
        <v>63</v>
      </c>
      <c r="L13" s="56" t="str">
        <f t="shared" ca="1" si="6"/>
        <v>巳</v>
      </c>
      <c r="M13" s="56" t="str">
        <f t="shared" ca="1" si="7"/>
        <v>み</v>
      </c>
      <c r="N13" s="56" t="str">
        <f t="shared" ca="1" si="8"/>
        <v>癸</v>
      </c>
      <c r="O13" s="56" t="str">
        <f t="shared" ca="1" si="9"/>
        <v>みずのと</v>
      </c>
    </row>
    <row r="14" spans="1:15">
      <c r="A14" s="54">
        <f t="shared" ca="1" si="10"/>
        <v>2005</v>
      </c>
      <c r="B14" s="55">
        <f t="shared" ca="1" si="0"/>
        <v>38353</v>
      </c>
      <c r="C14" s="56">
        <v>11</v>
      </c>
      <c r="D14" s="56" t="str">
        <f t="shared" ca="1" si="1"/>
        <v>酉</v>
      </c>
      <c r="E14" s="56" t="str">
        <f t="shared" ca="1" si="2"/>
        <v>とり</v>
      </c>
      <c r="F14" s="56" t="str">
        <f t="shared" ca="1" si="3"/>
        <v>乙</v>
      </c>
      <c r="G14" s="56" t="str">
        <f t="shared" ca="1" si="4"/>
        <v>きのと</v>
      </c>
      <c r="I14" s="57">
        <f t="shared" ca="1" si="11"/>
        <v>1952</v>
      </c>
      <c r="J14" s="55">
        <f t="shared" ca="1" si="5"/>
        <v>18994</v>
      </c>
      <c r="K14" s="56">
        <v>64</v>
      </c>
      <c r="L14" s="56" t="str">
        <f t="shared" ca="1" si="6"/>
        <v>辰</v>
      </c>
      <c r="M14" s="56" t="str">
        <f t="shared" ca="1" si="7"/>
        <v>たつ</v>
      </c>
      <c r="N14" s="56" t="str">
        <f t="shared" ca="1" si="8"/>
        <v>壬</v>
      </c>
      <c r="O14" s="56" t="str">
        <f t="shared" ca="1" si="9"/>
        <v>みずのえ</v>
      </c>
    </row>
    <row r="15" spans="1:15">
      <c r="A15" s="54">
        <f t="shared" ca="1" si="10"/>
        <v>2004</v>
      </c>
      <c r="B15" s="55">
        <f t="shared" ca="1" si="0"/>
        <v>37987</v>
      </c>
      <c r="C15" s="56">
        <v>12</v>
      </c>
      <c r="D15" s="56" t="str">
        <f t="shared" ca="1" si="1"/>
        <v>申</v>
      </c>
      <c r="E15" s="56" t="str">
        <f t="shared" ca="1" si="2"/>
        <v>さる</v>
      </c>
      <c r="F15" s="56" t="str">
        <f t="shared" ca="1" si="3"/>
        <v>甲</v>
      </c>
      <c r="G15" s="56" t="str">
        <f t="shared" ca="1" si="4"/>
        <v>きのえ</v>
      </c>
      <c r="I15" s="57">
        <f t="shared" ca="1" si="11"/>
        <v>1951</v>
      </c>
      <c r="J15" s="55">
        <f t="shared" ca="1" si="5"/>
        <v>18629</v>
      </c>
      <c r="K15" s="56">
        <v>65</v>
      </c>
      <c r="L15" s="56" t="str">
        <f t="shared" ca="1" si="6"/>
        <v>卯</v>
      </c>
      <c r="M15" s="56" t="str">
        <f t="shared" ca="1" si="7"/>
        <v>う</v>
      </c>
      <c r="N15" s="56" t="str">
        <f t="shared" ca="1" si="8"/>
        <v>辛</v>
      </c>
      <c r="O15" s="56" t="str">
        <f t="shared" ca="1" si="9"/>
        <v>かのと</v>
      </c>
    </row>
    <row r="16" spans="1:15">
      <c r="A16" s="54">
        <f t="shared" ca="1" si="10"/>
        <v>2003</v>
      </c>
      <c r="B16" s="55">
        <f t="shared" ca="1" si="0"/>
        <v>37622</v>
      </c>
      <c r="C16" s="56">
        <v>13</v>
      </c>
      <c r="D16" s="56" t="str">
        <f t="shared" ca="1" si="1"/>
        <v>未</v>
      </c>
      <c r="E16" s="56" t="str">
        <f t="shared" ca="1" si="2"/>
        <v>ひつじ</v>
      </c>
      <c r="F16" s="56" t="str">
        <f t="shared" ca="1" si="3"/>
        <v>癸</v>
      </c>
      <c r="G16" s="56" t="str">
        <f t="shared" ca="1" si="4"/>
        <v>みずのと</v>
      </c>
      <c r="I16" s="57">
        <f t="shared" ca="1" si="11"/>
        <v>1950</v>
      </c>
      <c r="J16" s="55">
        <f t="shared" ca="1" si="5"/>
        <v>18264</v>
      </c>
      <c r="K16" s="56">
        <v>66</v>
      </c>
      <c r="L16" s="56" t="str">
        <f t="shared" ca="1" si="6"/>
        <v>寅</v>
      </c>
      <c r="M16" s="56" t="str">
        <f t="shared" ca="1" si="7"/>
        <v>とら</v>
      </c>
      <c r="N16" s="56" t="str">
        <f t="shared" ca="1" si="8"/>
        <v>庚</v>
      </c>
      <c r="O16" s="56" t="str">
        <f t="shared" ca="1" si="9"/>
        <v>かのえ</v>
      </c>
    </row>
    <row r="17" spans="1:15">
      <c r="A17" s="54">
        <f t="shared" ca="1" si="10"/>
        <v>2002</v>
      </c>
      <c r="B17" s="55">
        <f t="shared" ca="1" si="0"/>
        <v>37257</v>
      </c>
      <c r="C17" s="56">
        <v>14</v>
      </c>
      <c r="D17" s="56" t="str">
        <f t="shared" ca="1" si="1"/>
        <v>午</v>
      </c>
      <c r="E17" s="56" t="str">
        <f t="shared" ca="1" si="2"/>
        <v>うま</v>
      </c>
      <c r="F17" s="56" t="str">
        <f t="shared" ca="1" si="3"/>
        <v>壬</v>
      </c>
      <c r="G17" s="56" t="str">
        <f t="shared" ca="1" si="4"/>
        <v>みずのえ</v>
      </c>
      <c r="I17" s="57">
        <f t="shared" ca="1" si="11"/>
        <v>1949</v>
      </c>
      <c r="J17" s="55">
        <f t="shared" ca="1" si="5"/>
        <v>17899</v>
      </c>
      <c r="K17" s="56">
        <v>67</v>
      </c>
      <c r="L17" s="56" t="str">
        <f t="shared" ca="1" si="6"/>
        <v>丑</v>
      </c>
      <c r="M17" s="56" t="str">
        <f t="shared" ca="1" si="7"/>
        <v>うし</v>
      </c>
      <c r="N17" s="56" t="str">
        <f t="shared" ca="1" si="8"/>
        <v>己</v>
      </c>
      <c r="O17" s="56" t="str">
        <f t="shared" ca="1" si="9"/>
        <v>つちのと</v>
      </c>
    </row>
    <row r="18" spans="1:15">
      <c r="A18" s="54">
        <f t="shared" ca="1" si="10"/>
        <v>2001</v>
      </c>
      <c r="B18" s="55">
        <f t="shared" ca="1" si="0"/>
        <v>36892</v>
      </c>
      <c r="C18" s="56">
        <v>15</v>
      </c>
      <c r="D18" s="56" t="str">
        <f t="shared" ca="1" si="1"/>
        <v>巳</v>
      </c>
      <c r="E18" s="56" t="str">
        <f t="shared" ca="1" si="2"/>
        <v>み</v>
      </c>
      <c r="F18" s="56" t="str">
        <f t="shared" ca="1" si="3"/>
        <v>辛</v>
      </c>
      <c r="G18" s="56" t="str">
        <f t="shared" ca="1" si="4"/>
        <v>かのと</v>
      </c>
      <c r="I18" s="57">
        <f t="shared" ca="1" si="11"/>
        <v>1948</v>
      </c>
      <c r="J18" s="55">
        <f t="shared" ca="1" si="5"/>
        <v>17533</v>
      </c>
      <c r="K18" s="56">
        <v>68</v>
      </c>
      <c r="L18" s="56" t="str">
        <f t="shared" ca="1" si="6"/>
        <v>子</v>
      </c>
      <c r="M18" s="56" t="str">
        <f t="shared" ca="1" si="7"/>
        <v>ね</v>
      </c>
      <c r="N18" s="56" t="str">
        <f t="shared" ca="1" si="8"/>
        <v>戊</v>
      </c>
      <c r="O18" s="56" t="str">
        <f t="shared" ca="1" si="9"/>
        <v>つちのえ</v>
      </c>
    </row>
    <row r="19" spans="1:15">
      <c r="A19" s="54">
        <f t="shared" ca="1" si="10"/>
        <v>2000</v>
      </c>
      <c r="B19" s="55">
        <f t="shared" ca="1" si="0"/>
        <v>36526</v>
      </c>
      <c r="C19" s="56">
        <v>16</v>
      </c>
      <c r="D19" s="56" t="str">
        <f t="shared" ca="1" si="1"/>
        <v>辰</v>
      </c>
      <c r="E19" s="56" t="str">
        <f t="shared" ca="1" si="2"/>
        <v>たつ</v>
      </c>
      <c r="F19" s="56" t="str">
        <f t="shared" ca="1" si="3"/>
        <v>庚</v>
      </c>
      <c r="G19" s="56" t="str">
        <f t="shared" ca="1" si="4"/>
        <v>かのえ</v>
      </c>
      <c r="I19" s="57">
        <f t="shared" ca="1" si="11"/>
        <v>1947</v>
      </c>
      <c r="J19" s="55">
        <f t="shared" ca="1" si="5"/>
        <v>17168</v>
      </c>
      <c r="K19" s="56">
        <v>69</v>
      </c>
      <c r="L19" s="56" t="str">
        <f t="shared" ca="1" si="6"/>
        <v>亥</v>
      </c>
      <c r="M19" s="56" t="str">
        <f t="shared" ca="1" si="7"/>
        <v>い</v>
      </c>
      <c r="N19" s="56" t="str">
        <f t="shared" ca="1" si="8"/>
        <v>丁</v>
      </c>
      <c r="O19" s="56" t="str">
        <f t="shared" ca="1" si="9"/>
        <v>ひのと</v>
      </c>
    </row>
    <row r="20" spans="1:15">
      <c r="A20" s="54">
        <f t="shared" ca="1" si="10"/>
        <v>1999</v>
      </c>
      <c r="B20" s="55">
        <f t="shared" ca="1" si="0"/>
        <v>36161</v>
      </c>
      <c r="C20" s="56">
        <v>17</v>
      </c>
      <c r="D20" s="56" t="str">
        <f t="shared" ca="1" si="1"/>
        <v>卯</v>
      </c>
      <c r="E20" s="56" t="str">
        <f t="shared" ca="1" si="2"/>
        <v>う</v>
      </c>
      <c r="F20" s="56" t="str">
        <f t="shared" ca="1" si="3"/>
        <v>己</v>
      </c>
      <c r="G20" s="56" t="str">
        <f t="shared" ca="1" si="4"/>
        <v>つちのと</v>
      </c>
      <c r="I20" s="57">
        <f t="shared" ca="1" si="11"/>
        <v>1946</v>
      </c>
      <c r="J20" s="55">
        <f t="shared" ca="1" si="5"/>
        <v>16803</v>
      </c>
      <c r="K20" s="56">
        <v>70</v>
      </c>
      <c r="L20" s="56" t="str">
        <f t="shared" ca="1" si="6"/>
        <v>戌</v>
      </c>
      <c r="M20" s="56" t="str">
        <f t="shared" ca="1" si="7"/>
        <v>いぬ</v>
      </c>
      <c r="N20" s="56" t="str">
        <f t="shared" ca="1" si="8"/>
        <v>丙</v>
      </c>
      <c r="O20" s="56" t="str">
        <f t="shared" ca="1" si="9"/>
        <v>ひのえ</v>
      </c>
    </row>
    <row r="21" spans="1:15">
      <c r="A21" s="54">
        <f t="shared" ca="1" si="10"/>
        <v>1998</v>
      </c>
      <c r="B21" s="55">
        <f t="shared" ca="1" si="0"/>
        <v>35796</v>
      </c>
      <c r="C21" s="56">
        <v>18</v>
      </c>
      <c r="D21" s="56" t="str">
        <f t="shared" ca="1" si="1"/>
        <v>寅</v>
      </c>
      <c r="E21" s="56" t="str">
        <f t="shared" ca="1" si="2"/>
        <v>とら</v>
      </c>
      <c r="F21" s="56" t="str">
        <f t="shared" ca="1" si="3"/>
        <v>戊</v>
      </c>
      <c r="G21" s="56" t="str">
        <f t="shared" ca="1" si="4"/>
        <v>つちのえ</v>
      </c>
      <c r="I21" s="57">
        <f t="shared" ca="1" si="11"/>
        <v>1945</v>
      </c>
      <c r="J21" s="55">
        <f t="shared" ca="1" si="5"/>
        <v>16438</v>
      </c>
      <c r="K21" s="56">
        <v>71</v>
      </c>
      <c r="L21" s="56" t="str">
        <f t="shared" ca="1" si="6"/>
        <v>酉</v>
      </c>
      <c r="M21" s="56" t="str">
        <f t="shared" ca="1" si="7"/>
        <v>とり</v>
      </c>
      <c r="N21" s="56" t="str">
        <f t="shared" ca="1" si="8"/>
        <v>乙</v>
      </c>
      <c r="O21" s="56" t="str">
        <f t="shared" ca="1" si="9"/>
        <v>きのと</v>
      </c>
    </row>
    <row r="22" spans="1:15">
      <c r="A22" s="54">
        <f t="shared" ca="1" si="10"/>
        <v>1997</v>
      </c>
      <c r="B22" s="55">
        <f t="shared" ca="1" si="0"/>
        <v>35431</v>
      </c>
      <c r="C22" s="56">
        <v>19</v>
      </c>
      <c r="D22" s="56" t="str">
        <f t="shared" ca="1" si="1"/>
        <v>丑</v>
      </c>
      <c r="E22" s="56" t="str">
        <f t="shared" ca="1" si="2"/>
        <v>うし</v>
      </c>
      <c r="F22" s="56" t="str">
        <f t="shared" ca="1" si="3"/>
        <v>丁</v>
      </c>
      <c r="G22" s="56" t="str">
        <f t="shared" ca="1" si="4"/>
        <v>ひのと</v>
      </c>
      <c r="I22" s="57">
        <f t="shared" ca="1" si="11"/>
        <v>1944</v>
      </c>
      <c r="J22" s="55">
        <f t="shared" ca="1" si="5"/>
        <v>16072</v>
      </c>
      <c r="K22" s="56">
        <v>72</v>
      </c>
      <c r="L22" s="56" t="str">
        <f t="shared" ca="1" si="6"/>
        <v>申</v>
      </c>
      <c r="M22" s="56" t="str">
        <f t="shared" ca="1" si="7"/>
        <v>さる</v>
      </c>
      <c r="N22" s="56" t="str">
        <f t="shared" ca="1" si="8"/>
        <v>甲</v>
      </c>
      <c r="O22" s="56" t="str">
        <f t="shared" ca="1" si="9"/>
        <v>きのえ</v>
      </c>
    </row>
    <row r="23" spans="1:15">
      <c r="A23" s="54">
        <f t="shared" ca="1" si="10"/>
        <v>1996</v>
      </c>
      <c r="B23" s="55">
        <f t="shared" ca="1" si="0"/>
        <v>35065</v>
      </c>
      <c r="C23" s="56">
        <v>20</v>
      </c>
      <c r="D23" s="56" t="str">
        <f t="shared" ca="1" si="1"/>
        <v>子</v>
      </c>
      <c r="E23" s="56" t="str">
        <f t="shared" ca="1" si="2"/>
        <v>ね</v>
      </c>
      <c r="F23" s="56" t="str">
        <f t="shared" ca="1" si="3"/>
        <v>丙</v>
      </c>
      <c r="G23" s="56" t="str">
        <f t="shared" ca="1" si="4"/>
        <v>ひのえ</v>
      </c>
      <c r="I23" s="57">
        <f t="shared" ca="1" si="11"/>
        <v>1943</v>
      </c>
      <c r="J23" s="55">
        <f t="shared" ca="1" si="5"/>
        <v>15707</v>
      </c>
      <c r="K23" s="56">
        <v>73</v>
      </c>
      <c r="L23" s="56" t="str">
        <f t="shared" ca="1" si="6"/>
        <v>未</v>
      </c>
      <c r="M23" s="56" t="str">
        <f t="shared" ca="1" si="7"/>
        <v>ひつじ</v>
      </c>
      <c r="N23" s="56" t="str">
        <f t="shared" ca="1" si="8"/>
        <v>癸</v>
      </c>
      <c r="O23" s="56" t="str">
        <f t="shared" ca="1" si="9"/>
        <v>みずのと</v>
      </c>
    </row>
    <row r="24" spans="1:15">
      <c r="A24" s="54">
        <f t="shared" ca="1" si="10"/>
        <v>1995</v>
      </c>
      <c r="B24" s="55">
        <f t="shared" ca="1" si="0"/>
        <v>34700</v>
      </c>
      <c r="C24" s="56">
        <v>21</v>
      </c>
      <c r="D24" s="56" t="str">
        <f t="shared" ca="1" si="1"/>
        <v>亥</v>
      </c>
      <c r="E24" s="56" t="str">
        <f t="shared" ca="1" si="2"/>
        <v>い</v>
      </c>
      <c r="F24" s="56" t="str">
        <f t="shared" ca="1" si="3"/>
        <v>乙</v>
      </c>
      <c r="G24" s="56" t="str">
        <f t="shared" ca="1" si="4"/>
        <v>きのと</v>
      </c>
      <c r="I24" s="57">
        <f t="shared" ca="1" si="11"/>
        <v>1942</v>
      </c>
      <c r="J24" s="55">
        <f t="shared" ca="1" si="5"/>
        <v>15342</v>
      </c>
      <c r="K24" s="56">
        <v>74</v>
      </c>
      <c r="L24" s="56" t="str">
        <f t="shared" ca="1" si="6"/>
        <v>午</v>
      </c>
      <c r="M24" s="56" t="str">
        <f t="shared" ca="1" si="7"/>
        <v>うま</v>
      </c>
      <c r="N24" s="56" t="str">
        <f t="shared" ca="1" si="8"/>
        <v>壬</v>
      </c>
      <c r="O24" s="56" t="str">
        <f t="shared" ca="1" si="9"/>
        <v>みずのえ</v>
      </c>
    </row>
    <row r="25" spans="1:15">
      <c r="A25" s="54">
        <f t="shared" ca="1" si="10"/>
        <v>1994</v>
      </c>
      <c r="B25" s="55">
        <f t="shared" ca="1" si="0"/>
        <v>34335</v>
      </c>
      <c r="C25" s="56">
        <v>22</v>
      </c>
      <c r="D25" s="56" t="str">
        <f t="shared" ca="1" si="1"/>
        <v>戌</v>
      </c>
      <c r="E25" s="56" t="str">
        <f t="shared" ca="1" si="2"/>
        <v>いぬ</v>
      </c>
      <c r="F25" s="56" t="str">
        <f t="shared" ca="1" si="3"/>
        <v>甲</v>
      </c>
      <c r="G25" s="56" t="str">
        <f t="shared" ca="1" si="4"/>
        <v>きのえ</v>
      </c>
      <c r="I25" s="57">
        <f t="shared" ca="1" si="11"/>
        <v>1941</v>
      </c>
      <c r="J25" s="55">
        <f t="shared" ca="1" si="5"/>
        <v>14977</v>
      </c>
      <c r="K25" s="56">
        <v>75</v>
      </c>
      <c r="L25" s="56" t="str">
        <f t="shared" ca="1" si="6"/>
        <v>巳</v>
      </c>
      <c r="M25" s="56" t="str">
        <f t="shared" ca="1" si="7"/>
        <v>み</v>
      </c>
      <c r="N25" s="56" t="str">
        <f t="shared" ca="1" si="8"/>
        <v>辛</v>
      </c>
      <c r="O25" s="56" t="str">
        <f t="shared" ca="1" si="9"/>
        <v>かのと</v>
      </c>
    </row>
    <row r="26" spans="1:15">
      <c r="A26" s="54">
        <f t="shared" ca="1" si="10"/>
        <v>1993</v>
      </c>
      <c r="B26" s="55">
        <f t="shared" ca="1" si="0"/>
        <v>33970</v>
      </c>
      <c r="C26" s="56">
        <v>23</v>
      </c>
      <c r="D26" s="56" t="str">
        <f t="shared" ca="1" si="1"/>
        <v>酉</v>
      </c>
      <c r="E26" s="56" t="str">
        <f t="shared" ca="1" si="2"/>
        <v>とり</v>
      </c>
      <c r="F26" s="56" t="str">
        <f t="shared" ca="1" si="3"/>
        <v>癸</v>
      </c>
      <c r="G26" s="56" t="str">
        <f t="shared" ca="1" si="4"/>
        <v>みずのと</v>
      </c>
      <c r="I26" s="57">
        <f t="shared" ca="1" si="11"/>
        <v>1940</v>
      </c>
      <c r="J26" s="55">
        <f t="shared" ca="1" si="5"/>
        <v>14611</v>
      </c>
      <c r="K26" s="56">
        <v>76</v>
      </c>
      <c r="L26" s="56" t="str">
        <f t="shared" ca="1" si="6"/>
        <v>辰</v>
      </c>
      <c r="M26" s="56" t="str">
        <f t="shared" ca="1" si="7"/>
        <v>たつ</v>
      </c>
      <c r="N26" s="56" t="str">
        <f t="shared" ca="1" si="8"/>
        <v>庚</v>
      </c>
      <c r="O26" s="56" t="str">
        <f t="shared" ca="1" si="9"/>
        <v>かのえ</v>
      </c>
    </row>
    <row r="27" spans="1:15">
      <c r="A27" s="54">
        <f t="shared" ca="1" si="10"/>
        <v>1992</v>
      </c>
      <c r="B27" s="55">
        <f t="shared" ca="1" si="0"/>
        <v>33604</v>
      </c>
      <c r="C27" s="56">
        <v>24</v>
      </c>
      <c r="D27" s="56" t="str">
        <f t="shared" ca="1" si="1"/>
        <v>申</v>
      </c>
      <c r="E27" s="56" t="str">
        <f t="shared" ca="1" si="2"/>
        <v>さる</v>
      </c>
      <c r="F27" s="56" t="str">
        <f t="shared" ca="1" si="3"/>
        <v>壬</v>
      </c>
      <c r="G27" s="56" t="str">
        <f t="shared" ca="1" si="4"/>
        <v>みずのえ</v>
      </c>
      <c r="I27" s="57">
        <f t="shared" ca="1" si="11"/>
        <v>1939</v>
      </c>
      <c r="J27" s="55">
        <f t="shared" ca="1" si="5"/>
        <v>14246</v>
      </c>
      <c r="K27" s="56">
        <v>77</v>
      </c>
      <c r="L27" s="56" t="str">
        <f t="shared" ca="1" si="6"/>
        <v>卯</v>
      </c>
      <c r="M27" s="56" t="str">
        <f t="shared" ca="1" si="7"/>
        <v>う</v>
      </c>
      <c r="N27" s="56" t="str">
        <f t="shared" ca="1" si="8"/>
        <v>己</v>
      </c>
      <c r="O27" s="56" t="str">
        <f t="shared" ca="1" si="9"/>
        <v>つちのと</v>
      </c>
    </row>
    <row r="28" spans="1:15">
      <c r="A28" s="54">
        <f t="shared" ca="1" si="10"/>
        <v>1991</v>
      </c>
      <c r="B28" s="55">
        <f t="shared" ca="1" si="0"/>
        <v>33239</v>
      </c>
      <c r="C28" s="56">
        <v>25</v>
      </c>
      <c r="D28" s="56" t="str">
        <f t="shared" ca="1" si="1"/>
        <v>未</v>
      </c>
      <c r="E28" s="56" t="str">
        <f t="shared" ca="1" si="2"/>
        <v>ひつじ</v>
      </c>
      <c r="F28" s="56" t="str">
        <f t="shared" ca="1" si="3"/>
        <v>辛</v>
      </c>
      <c r="G28" s="56" t="str">
        <f t="shared" ca="1" si="4"/>
        <v>かのと</v>
      </c>
      <c r="I28" s="57">
        <f t="shared" ca="1" si="11"/>
        <v>1938</v>
      </c>
      <c r="J28" s="55">
        <f t="shared" ca="1" si="5"/>
        <v>13881</v>
      </c>
      <c r="K28" s="56">
        <v>78</v>
      </c>
      <c r="L28" s="56" t="str">
        <f t="shared" ca="1" si="6"/>
        <v>寅</v>
      </c>
      <c r="M28" s="56" t="str">
        <f t="shared" ca="1" si="7"/>
        <v>とら</v>
      </c>
      <c r="N28" s="56" t="str">
        <f t="shared" ca="1" si="8"/>
        <v>戊</v>
      </c>
      <c r="O28" s="56" t="str">
        <f t="shared" ca="1" si="9"/>
        <v>つちのえ</v>
      </c>
    </row>
    <row r="29" spans="1:15">
      <c r="A29" s="54">
        <f t="shared" ca="1" si="10"/>
        <v>1990</v>
      </c>
      <c r="B29" s="55">
        <f t="shared" ca="1" si="0"/>
        <v>32874</v>
      </c>
      <c r="C29" s="56">
        <v>26</v>
      </c>
      <c r="D29" s="56" t="str">
        <f t="shared" ca="1" si="1"/>
        <v>午</v>
      </c>
      <c r="E29" s="56" t="str">
        <f t="shared" ca="1" si="2"/>
        <v>うま</v>
      </c>
      <c r="F29" s="56" t="str">
        <f t="shared" ca="1" si="3"/>
        <v>庚</v>
      </c>
      <c r="G29" s="56" t="str">
        <f t="shared" ca="1" si="4"/>
        <v>かのえ</v>
      </c>
      <c r="I29" s="57">
        <f t="shared" ca="1" si="11"/>
        <v>1937</v>
      </c>
      <c r="J29" s="55">
        <f t="shared" ca="1" si="5"/>
        <v>13516</v>
      </c>
      <c r="K29" s="56">
        <v>79</v>
      </c>
      <c r="L29" s="56" t="str">
        <f t="shared" ca="1" si="6"/>
        <v>丑</v>
      </c>
      <c r="M29" s="56" t="str">
        <f t="shared" ca="1" si="7"/>
        <v>うし</v>
      </c>
      <c r="N29" s="56" t="str">
        <f t="shared" ca="1" si="8"/>
        <v>丁</v>
      </c>
      <c r="O29" s="56" t="str">
        <f t="shared" ca="1" si="9"/>
        <v>ひのと</v>
      </c>
    </row>
    <row r="30" spans="1:15">
      <c r="A30" s="54">
        <f t="shared" ca="1" si="10"/>
        <v>1989</v>
      </c>
      <c r="B30" s="55">
        <f t="shared" ca="1" si="0"/>
        <v>32509</v>
      </c>
      <c r="C30" s="56">
        <v>27</v>
      </c>
      <c r="D30" s="56" t="str">
        <f t="shared" ca="1" si="1"/>
        <v>巳</v>
      </c>
      <c r="E30" s="56" t="str">
        <f t="shared" ca="1" si="2"/>
        <v>み</v>
      </c>
      <c r="F30" s="56" t="str">
        <f t="shared" ca="1" si="3"/>
        <v>己</v>
      </c>
      <c r="G30" s="56" t="str">
        <f t="shared" ca="1" si="4"/>
        <v>つちのと</v>
      </c>
      <c r="I30" s="57">
        <f t="shared" ca="1" si="11"/>
        <v>1936</v>
      </c>
      <c r="J30" s="55">
        <f t="shared" ca="1" si="5"/>
        <v>13150</v>
      </c>
      <c r="K30" s="56">
        <v>80</v>
      </c>
      <c r="L30" s="56" t="str">
        <f t="shared" ca="1" si="6"/>
        <v>子</v>
      </c>
      <c r="M30" s="56" t="str">
        <f t="shared" ca="1" si="7"/>
        <v>ね</v>
      </c>
      <c r="N30" s="56" t="str">
        <f t="shared" ca="1" si="8"/>
        <v>丙</v>
      </c>
      <c r="O30" s="56" t="str">
        <f t="shared" ca="1" si="9"/>
        <v>ひのえ</v>
      </c>
    </row>
    <row r="31" spans="1:15">
      <c r="A31" s="54">
        <f t="shared" ca="1" si="10"/>
        <v>1988</v>
      </c>
      <c r="B31" s="55">
        <f t="shared" ca="1" si="0"/>
        <v>32143</v>
      </c>
      <c r="C31" s="56">
        <v>28</v>
      </c>
      <c r="D31" s="56" t="str">
        <f t="shared" ca="1" si="1"/>
        <v>辰</v>
      </c>
      <c r="E31" s="56" t="str">
        <f t="shared" ca="1" si="2"/>
        <v>たつ</v>
      </c>
      <c r="F31" s="56" t="str">
        <f t="shared" ca="1" si="3"/>
        <v>戊</v>
      </c>
      <c r="G31" s="56" t="str">
        <f t="shared" ca="1" si="4"/>
        <v>つちのえ</v>
      </c>
      <c r="I31" s="57">
        <f t="shared" ca="1" si="11"/>
        <v>1935</v>
      </c>
      <c r="J31" s="55">
        <f t="shared" ca="1" si="5"/>
        <v>12785</v>
      </c>
      <c r="K31" s="56">
        <v>81</v>
      </c>
      <c r="L31" s="56" t="str">
        <f t="shared" ca="1" si="6"/>
        <v>亥</v>
      </c>
      <c r="M31" s="56" t="str">
        <f t="shared" ca="1" si="7"/>
        <v>い</v>
      </c>
      <c r="N31" s="56" t="str">
        <f t="shared" ca="1" si="8"/>
        <v>乙</v>
      </c>
      <c r="O31" s="56" t="str">
        <f t="shared" ca="1" si="9"/>
        <v>きのと</v>
      </c>
    </row>
    <row r="32" spans="1:15">
      <c r="A32" s="54">
        <f t="shared" ca="1" si="10"/>
        <v>1987</v>
      </c>
      <c r="B32" s="55">
        <f t="shared" ca="1" si="0"/>
        <v>31778</v>
      </c>
      <c r="C32" s="56">
        <v>29</v>
      </c>
      <c r="D32" s="56" t="str">
        <f t="shared" ca="1" si="1"/>
        <v>卯</v>
      </c>
      <c r="E32" s="56" t="str">
        <f t="shared" ca="1" si="2"/>
        <v>う</v>
      </c>
      <c r="F32" s="56" t="str">
        <f t="shared" ca="1" si="3"/>
        <v>丁</v>
      </c>
      <c r="G32" s="56" t="str">
        <f t="shared" ca="1" si="4"/>
        <v>ひのと</v>
      </c>
      <c r="I32" s="57">
        <f t="shared" ca="1" si="11"/>
        <v>1934</v>
      </c>
      <c r="J32" s="55">
        <f t="shared" ca="1" si="5"/>
        <v>12420</v>
      </c>
      <c r="K32" s="56">
        <v>82</v>
      </c>
      <c r="L32" s="56" t="str">
        <f t="shared" ca="1" si="6"/>
        <v>戌</v>
      </c>
      <c r="M32" s="56" t="str">
        <f t="shared" ca="1" si="7"/>
        <v>いぬ</v>
      </c>
      <c r="N32" s="56" t="str">
        <f t="shared" ca="1" si="8"/>
        <v>甲</v>
      </c>
      <c r="O32" s="56" t="str">
        <f t="shared" ca="1" si="9"/>
        <v>きのえ</v>
      </c>
    </row>
    <row r="33" spans="1:15">
      <c r="A33" s="54">
        <f t="shared" ca="1" si="10"/>
        <v>1986</v>
      </c>
      <c r="B33" s="55">
        <f t="shared" ca="1" si="0"/>
        <v>31413</v>
      </c>
      <c r="C33" s="56">
        <v>30</v>
      </c>
      <c r="D33" s="56" t="str">
        <f t="shared" ca="1" si="1"/>
        <v>寅</v>
      </c>
      <c r="E33" s="56" t="str">
        <f t="shared" ca="1" si="2"/>
        <v>とら</v>
      </c>
      <c r="F33" s="56" t="str">
        <f t="shared" ca="1" si="3"/>
        <v>丙</v>
      </c>
      <c r="G33" s="56" t="str">
        <f t="shared" ca="1" si="4"/>
        <v>ひのえ</v>
      </c>
      <c r="I33" s="57">
        <f t="shared" ca="1" si="11"/>
        <v>1933</v>
      </c>
      <c r="J33" s="55">
        <f t="shared" ca="1" si="5"/>
        <v>12055</v>
      </c>
      <c r="K33" s="56">
        <v>83</v>
      </c>
      <c r="L33" s="56" t="str">
        <f t="shared" ca="1" si="6"/>
        <v>酉</v>
      </c>
      <c r="M33" s="56" t="str">
        <f t="shared" ca="1" si="7"/>
        <v>とり</v>
      </c>
      <c r="N33" s="56" t="str">
        <f t="shared" ca="1" si="8"/>
        <v>癸</v>
      </c>
      <c r="O33" s="56" t="str">
        <f t="shared" ca="1" si="9"/>
        <v>みずのと</v>
      </c>
    </row>
    <row r="34" spans="1:15">
      <c r="A34" s="54">
        <f t="shared" ca="1" si="10"/>
        <v>1985</v>
      </c>
      <c r="B34" s="55">
        <f t="shared" ca="1" si="0"/>
        <v>31048</v>
      </c>
      <c r="C34" s="56">
        <v>31</v>
      </c>
      <c r="D34" s="56" t="str">
        <f t="shared" ca="1" si="1"/>
        <v>丑</v>
      </c>
      <c r="E34" s="56" t="str">
        <f t="shared" ca="1" si="2"/>
        <v>うし</v>
      </c>
      <c r="F34" s="56" t="str">
        <f t="shared" ca="1" si="3"/>
        <v>乙</v>
      </c>
      <c r="G34" s="56" t="str">
        <f t="shared" ca="1" si="4"/>
        <v>きのと</v>
      </c>
      <c r="I34" s="57">
        <f t="shared" ca="1" si="11"/>
        <v>1932</v>
      </c>
      <c r="J34" s="55">
        <f t="shared" ca="1" si="5"/>
        <v>11689</v>
      </c>
      <c r="K34" s="56">
        <v>84</v>
      </c>
      <c r="L34" s="56" t="str">
        <f t="shared" ca="1" si="6"/>
        <v>申</v>
      </c>
      <c r="M34" s="56" t="str">
        <f t="shared" ca="1" si="7"/>
        <v>さる</v>
      </c>
      <c r="N34" s="56" t="str">
        <f t="shared" ca="1" si="8"/>
        <v>壬</v>
      </c>
      <c r="O34" s="56" t="str">
        <f t="shared" ca="1" si="9"/>
        <v>みずのえ</v>
      </c>
    </row>
    <row r="35" spans="1:15">
      <c r="A35" s="54">
        <f t="shared" ca="1" si="10"/>
        <v>1984</v>
      </c>
      <c r="B35" s="55">
        <f t="shared" ca="1" si="0"/>
        <v>30682</v>
      </c>
      <c r="C35" s="56">
        <v>32</v>
      </c>
      <c r="D35" s="56" t="str">
        <f t="shared" ref="D35:D55" ca="1" si="12">VLOOKUP(MOD(A35,12),十二支,2,0)</f>
        <v>子</v>
      </c>
      <c r="E35" s="56" t="str">
        <f t="shared" ref="E35:E55" ca="1" si="13">VLOOKUP(MOD(A35,12),十二支,3,0)</f>
        <v>ね</v>
      </c>
      <c r="F35" s="56" t="str">
        <f t="shared" ref="F35:F55" ca="1" si="14">VLOOKUP(MOD(A35,10),十干,2,0)</f>
        <v>甲</v>
      </c>
      <c r="G35" s="56" t="str">
        <f t="shared" ref="G35:G55" ca="1" si="15">VLOOKUP(MOD(A35,10),十干,3,0)</f>
        <v>きのえ</v>
      </c>
      <c r="I35" s="57">
        <f t="shared" ca="1" si="11"/>
        <v>1931</v>
      </c>
      <c r="J35" s="55">
        <f t="shared" ca="1" si="5"/>
        <v>11324</v>
      </c>
      <c r="K35" s="56">
        <v>85</v>
      </c>
      <c r="L35" s="56" t="str">
        <f t="shared" ref="L35:L55" ca="1" si="16">VLOOKUP(MOD(I35,12),十二支,2,0)</f>
        <v>未</v>
      </c>
      <c r="M35" s="56" t="str">
        <f t="shared" ref="M35:M55" ca="1" si="17">VLOOKUP(MOD(I35,12),十二支,3,0)</f>
        <v>ひつじ</v>
      </c>
      <c r="N35" s="56" t="str">
        <f t="shared" ref="N35:N55" ca="1" si="18">VLOOKUP(MOD(I35,10),十干,2,0)</f>
        <v>辛</v>
      </c>
      <c r="O35" s="56" t="str">
        <f t="shared" ref="O35:O55" ca="1" si="19">VLOOKUP(MOD(I35,10),十干,3,0)</f>
        <v>かのと</v>
      </c>
    </row>
    <row r="36" spans="1:15">
      <c r="A36" s="54">
        <f t="shared" ca="1" si="10"/>
        <v>1983</v>
      </c>
      <c r="B36" s="55">
        <f t="shared" ca="1" si="0"/>
        <v>30317</v>
      </c>
      <c r="C36" s="56">
        <v>33</v>
      </c>
      <c r="D36" s="56" t="str">
        <f t="shared" ca="1" si="12"/>
        <v>亥</v>
      </c>
      <c r="E36" s="56" t="str">
        <f t="shared" ca="1" si="13"/>
        <v>い</v>
      </c>
      <c r="F36" s="56" t="str">
        <f t="shared" ca="1" si="14"/>
        <v>癸</v>
      </c>
      <c r="G36" s="56" t="str">
        <f t="shared" ca="1" si="15"/>
        <v>みずのと</v>
      </c>
      <c r="I36" s="57">
        <f t="shared" ca="1" si="11"/>
        <v>1930</v>
      </c>
      <c r="J36" s="55">
        <f t="shared" ca="1" si="5"/>
        <v>10959</v>
      </c>
      <c r="K36" s="56">
        <v>86</v>
      </c>
      <c r="L36" s="56" t="str">
        <f t="shared" ca="1" si="16"/>
        <v>午</v>
      </c>
      <c r="M36" s="56" t="str">
        <f t="shared" ca="1" si="17"/>
        <v>うま</v>
      </c>
      <c r="N36" s="56" t="str">
        <f t="shared" ca="1" si="18"/>
        <v>庚</v>
      </c>
      <c r="O36" s="56" t="str">
        <f t="shared" ca="1" si="19"/>
        <v>かのえ</v>
      </c>
    </row>
    <row r="37" spans="1:15">
      <c r="A37" s="54">
        <f t="shared" ca="1" si="10"/>
        <v>1982</v>
      </c>
      <c r="B37" s="55">
        <f t="shared" ca="1" si="0"/>
        <v>29952</v>
      </c>
      <c r="C37" s="56">
        <v>34</v>
      </c>
      <c r="D37" s="56" t="str">
        <f t="shared" ca="1" si="12"/>
        <v>戌</v>
      </c>
      <c r="E37" s="56" t="str">
        <f t="shared" ca="1" si="13"/>
        <v>いぬ</v>
      </c>
      <c r="F37" s="56" t="str">
        <f t="shared" ca="1" si="14"/>
        <v>壬</v>
      </c>
      <c r="G37" s="56" t="str">
        <f t="shared" ca="1" si="15"/>
        <v>みずのえ</v>
      </c>
      <c r="I37" s="57">
        <f t="shared" ca="1" si="11"/>
        <v>1929</v>
      </c>
      <c r="J37" s="55">
        <f t="shared" ca="1" si="5"/>
        <v>10594</v>
      </c>
      <c r="K37" s="56">
        <v>87</v>
      </c>
      <c r="L37" s="56" t="str">
        <f t="shared" ca="1" si="16"/>
        <v>巳</v>
      </c>
      <c r="M37" s="56" t="str">
        <f t="shared" ca="1" si="17"/>
        <v>み</v>
      </c>
      <c r="N37" s="56" t="str">
        <f t="shared" ca="1" si="18"/>
        <v>己</v>
      </c>
      <c r="O37" s="56" t="str">
        <f t="shared" ca="1" si="19"/>
        <v>つちのと</v>
      </c>
    </row>
    <row r="38" spans="1:15">
      <c r="A38" s="54">
        <f t="shared" ca="1" si="10"/>
        <v>1981</v>
      </c>
      <c r="B38" s="55">
        <f t="shared" ca="1" si="0"/>
        <v>29587</v>
      </c>
      <c r="C38" s="56">
        <v>35</v>
      </c>
      <c r="D38" s="56" t="str">
        <f t="shared" ca="1" si="12"/>
        <v>酉</v>
      </c>
      <c r="E38" s="56" t="str">
        <f t="shared" ca="1" si="13"/>
        <v>とり</v>
      </c>
      <c r="F38" s="56" t="str">
        <f t="shared" ca="1" si="14"/>
        <v>辛</v>
      </c>
      <c r="G38" s="56" t="str">
        <f t="shared" ca="1" si="15"/>
        <v>かのと</v>
      </c>
      <c r="I38" s="57">
        <f t="shared" ca="1" si="11"/>
        <v>1928</v>
      </c>
      <c r="J38" s="55">
        <f t="shared" ca="1" si="5"/>
        <v>10228</v>
      </c>
      <c r="K38" s="56">
        <v>88</v>
      </c>
      <c r="L38" s="56" t="str">
        <f t="shared" ca="1" si="16"/>
        <v>辰</v>
      </c>
      <c r="M38" s="56" t="str">
        <f t="shared" ca="1" si="17"/>
        <v>たつ</v>
      </c>
      <c r="N38" s="56" t="str">
        <f t="shared" ca="1" si="18"/>
        <v>戊</v>
      </c>
      <c r="O38" s="56" t="str">
        <f t="shared" ca="1" si="19"/>
        <v>つちのえ</v>
      </c>
    </row>
    <row r="39" spans="1:15">
      <c r="A39" s="54">
        <f t="shared" ca="1" si="10"/>
        <v>1980</v>
      </c>
      <c r="B39" s="55">
        <f t="shared" ca="1" si="0"/>
        <v>29221</v>
      </c>
      <c r="C39" s="56">
        <v>36</v>
      </c>
      <c r="D39" s="56" t="str">
        <f t="shared" ca="1" si="12"/>
        <v>申</v>
      </c>
      <c r="E39" s="56" t="str">
        <f t="shared" ca="1" si="13"/>
        <v>さる</v>
      </c>
      <c r="F39" s="56" t="str">
        <f t="shared" ca="1" si="14"/>
        <v>庚</v>
      </c>
      <c r="G39" s="56" t="str">
        <f t="shared" ca="1" si="15"/>
        <v>かのえ</v>
      </c>
      <c r="I39" s="57">
        <f t="shared" ca="1" si="11"/>
        <v>1927</v>
      </c>
      <c r="J39" s="55">
        <f t="shared" ca="1" si="5"/>
        <v>9863</v>
      </c>
      <c r="K39" s="56">
        <v>89</v>
      </c>
      <c r="L39" s="56" t="str">
        <f t="shared" ca="1" si="16"/>
        <v>卯</v>
      </c>
      <c r="M39" s="56" t="str">
        <f t="shared" ca="1" si="17"/>
        <v>う</v>
      </c>
      <c r="N39" s="56" t="str">
        <f t="shared" ca="1" si="18"/>
        <v>丁</v>
      </c>
      <c r="O39" s="56" t="str">
        <f t="shared" ca="1" si="19"/>
        <v>ひのと</v>
      </c>
    </row>
    <row r="40" spans="1:15">
      <c r="A40" s="54">
        <f t="shared" ca="1" si="10"/>
        <v>1979</v>
      </c>
      <c r="B40" s="55">
        <f t="shared" ca="1" si="0"/>
        <v>28856</v>
      </c>
      <c r="C40" s="56">
        <v>37</v>
      </c>
      <c r="D40" s="56" t="str">
        <f t="shared" ca="1" si="12"/>
        <v>未</v>
      </c>
      <c r="E40" s="56" t="str">
        <f t="shared" ca="1" si="13"/>
        <v>ひつじ</v>
      </c>
      <c r="F40" s="56" t="str">
        <f t="shared" ca="1" si="14"/>
        <v>己</v>
      </c>
      <c r="G40" s="56" t="str">
        <f t="shared" ca="1" si="15"/>
        <v>つちのと</v>
      </c>
      <c r="I40" s="57">
        <f t="shared" ca="1" si="11"/>
        <v>1926</v>
      </c>
      <c r="J40" s="55">
        <f t="shared" ca="1" si="5"/>
        <v>9498</v>
      </c>
      <c r="K40" s="56">
        <v>90</v>
      </c>
      <c r="L40" s="56" t="str">
        <f t="shared" ca="1" si="16"/>
        <v>寅</v>
      </c>
      <c r="M40" s="56" t="str">
        <f t="shared" ca="1" si="17"/>
        <v>とら</v>
      </c>
      <c r="N40" s="56" t="str">
        <f t="shared" ca="1" si="18"/>
        <v>丙</v>
      </c>
      <c r="O40" s="56" t="str">
        <f t="shared" ca="1" si="19"/>
        <v>ひのえ</v>
      </c>
    </row>
    <row r="41" spans="1:15">
      <c r="A41" s="54">
        <f t="shared" ca="1" si="10"/>
        <v>1978</v>
      </c>
      <c r="B41" s="55">
        <f t="shared" ca="1" si="0"/>
        <v>28491</v>
      </c>
      <c r="C41" s="56">
        <v>38</v>
      </c>
      <c r="D41" s="56" t="str">
        <f t="shared" ca="1" si="12"/>
        <v>午</v>
      </c>
      <c r="E41" s="56" t="str">
        <f t="shared" ca="1" si="13"/>
        <v>うま</v>
      </c>
      <c r="F41" s="56" t="str">
        <f t="shared" ca="1" si="14"/>
        <v>戊</v>
      </c>
      <c r="G41" s="56" t="str">
        <f t="shared" ca="1" si="15"/>
        <v>つちのえ</v>
      </c>
      <c r="I41" s="57">
        <f t="shared" ca="1" si="11"/>
        <v>1925</v>
      </c>
      <c r="J41" s="55">
        <f t="shared" ca="1" si="5"/>
        <v>9133</v>
      </c>
      <c r="K41" s="56">
        <v>91</v>
      </c>
      <c r="L41" s="56" t="str">
        <f t="shared" ca="1" si="16"/>
        <v>丑</v>
      </c>
      <c r="M41" s="56" t="str">
        <f t="shared" ca="1" si="17"/>
        <v>うし</v>
      </c>
      <c r="N41" s="56" t="str">
        <f t="shared" ca="1" si="18"/>
        <v>乙</v>
      </c>
      <c r="O41" s="56" t="str">
        <f t="shared" ca="1" si="19"/>
        <v>きのと</v>
      </c>
    </row>
    <row r="42" spans="1:15">
      <c r="A42" s="54">
        <f t="shared" ca="1" si="10"/>
        <v>1977</v>
      </c>
      <c r="B42" s="55">
        <f t="shared" ca="1" si="0"/>
        <v>28126</v>
      </c>
      <c r="C42" s="56">
        <v>39</v>
      </c>
      <c r="D42" s="56" t="str">
        <f t="shared" ca="1" si="12"/>
        <v>巳</v>
      </c>
      <c r="E42" s="56" t="str">
        <f t="shared" ca="1" si="13"/>
        <v>み</v>
      </c>
      <c r="F42" s="56" t="str">
        <f t="shared" ca="1" si="14"/>
        <v>丁</v>
      </c>
      <c r="G42" s="56" t="str">
        <f t="shared" ca="1" si="15"/>
        <v>ひのと</v>
      </c>
      <c r="I42" s="57">
        <f t="shared" ca="1" si="11"/>
        <v>1924</v>
      </c>
      <c r="J42" s="55">
        <f t="shared" ca="1" si="5"/>
        <v>8767</v>
      </c>
      <c r="K42" s="56">
        <v>92</v>
      </c>
      <c r="L42" s="56" t="str">
        <f t="shared" ca="1" si="16"/>
        <v>子</v>
      </c>
      <c r="M42" s="56" t="str">
        <f t="shared" ca="1" si="17"/>
        <v>ね</v>
      </c>
      <c r="N42" s="56" t="str">
        <f t="shared" ca="1" si="18"/>
        <v>甲</v>
      </c>
      <c r="O42" s="56" t="str">
        <f t="shared" ca="1" si="19"/>
        <v>きのえ</v>
      </c>
    </row>
    <row r="43" spans="1:15">
      <c r="A43" s="54">
        <f t="shared" ca="1" si="10"/>
        <v>1976</v>
      </c>
      <c r="B43" s="55">
        <f t="shared" ca="1" si="0"/>
        <v>27760</v>
      </c>
      <c r="C43" s="56">
        <v>40</v>
      </c>
      <c r="D43" s="56" t="str">
        <f t="shared" ca="1" si="12"/>
        <v>辰</v>
      </c>
      <c r="E43" s="56" t="str">
        <f t="shared" ca="1" si="13"/>
        <v>たつ</v>
      </c>
      <c r="F43" s="56" t="str">
        <f t="shared" ca="1" si="14"/>
        <v>丙</v>
      </c>
      <c r="G43" s="56" t="str">
        <f t="shared" ca="1" si="15"/>
        <v>ひのえ</v>
      </c>
      <c r="I43" s="57">
        <f t="shared" ca="1" si="11"/>
        <v>1923</v>
      </c>
      <c r="J43" s="55">
        <f t="shared" ca="1" si="5"/>
        <v>8402</v>
      </c>
      <c r="K43" s="56">
        <v>93</v>
      </c>
      <c r="L43" s="56" t="str">
        <f t="shared" ca="1" si="16"/>
        <v>亥</v>
      </c>
      <c r="M43" s="56" t="str">
        <f t="shared" ca="1" si="17"/>
        <v>い</v>
      </c>
      <c r="N43" s="56" t="str">
        <f t="shared" ca="1" si="18"/>
        <v>癸</v>
      </c>
      <c r="O43" s="56" t="str">
        <f t="shared" ca="1" si="19"/>
        <v>みずのと</v>
      </c>
    </row>
    <row r="44" spans="1:15">
      <c r="A44" s="54">
        <f t="shared" ca="1" si="10"/>
        <v>1975</v>
      </c>
      <c r="B44" s="55">
        <f t="shared" ca="1" si="0"/>
        <v>27395</v>
      </c>
      <c r="C44" s="56">
        <v>41</v>
      </c>
      <c r="D44" s="56" t="str">
        <f t="shared" ca="1" si="12"/>
        <v>卯</v>
      </c>
      <c r="E44" s="56" t="str">
        <f t="shared" ca="1" si="13"/>
        <v>う</v>
      </c>
      <c r="F44" s="56" t="str">
        <f t="shared" ca="1" si="14"/>
        <v>乙</v>
      </c>
      <c r="G44" s="56" t="str">
        <f t="shared" ca="1" si="15"/>
        <v>きのと</v>
      </c>
      <c r="I44" s="57">
        <f t="shared" ca="1" si="11"/>
        <v>1922</v>
      </c>
      <c r="J44" s="55">
        <f t="shared" ca="1" si="5"/>
        <v>8037</v>
      </c>
      <c r="K44" s="56">
        <v>94</v>
      </c>
      <c r="L44" s="56" t="str">
        <f t="shared" ca="1" si="16"/>
        <v>戌</v>
      </c>
      <c r="M44" s="56" t="str">
        <f t="shared" ca="1" si="17"/>
        <v>いぬ</v>
      </c>
      <c r="N44" s="56" t="str">
        <f t="shared" ca="1" si="18"/>
        <v>壬</v>
      </c>
      <c r="O44" s="56" t="str">
        <f t="shared" ca="1" si="19"/>
        <v>みずのえ</v>
      </c>
    </row>
    <row r="45" spans="1:15">
      <c r="A45" s="54">
        <f t="shared" ca="1" si="10"/>
        <v>1974</v>
      </c>
      <c r="B45" s="55">
        <f t="shared" ca="1" si="0"/>
        <v>27030</v>
      </c>
      <c r="C45" s="56">
        <v>42</v>
      </c>
      <c r="D45" s="56" t="str">
        <f t="shared" ca="1" si="12"/>
        <v>寅</v>
      </c>
      <c r="E45" s="56" t="str">
        <f t="shared" ca="1" si="13"/>
        <v>とら</v>
      </c>
      <c r="F45" s="56" t="str">
        <f t="shared" ca="1" si="14"/>
        <v>甲</v>
      </c>
      <c r="G45" s="56" t="str">
        <f t="shared" ca="1" si="15"/>
        <v>きのえ</v>
      </c>
      <c r="I45" s="57">
        <f t="shared" ca="1" si="11"/>
        <v>1921</v>
      </c>
      <c r="J45" s="55">
        <f t="shared" ca="1" si="5"/>
        <v>7672</v>
      </c>
      <c r="K45" s="56">
        <v>95</v>
      </c>
      <c r="L45" s="56" t="str">
        <f t="shared" ca="1" si="16"/>
        <v>酉</v>
      </c>
      <c r="M45" s="56" t="str">
        <f t="shared" ca="1" si="17"/>
        <v>とり</v>
      </c>
      <c r="N45" s="56" t="str">
        <f t="shared" ca="1" si="18"/>
        <v>辛</v>
      </c>
      <c r="O45" s="56" t="str">
        <f t="shared" ca="1" si="19"/>
        <v>かのと</v>
      </c>
    </row>
    <row r="46" spans="1:15">
      <c r="A46" s="54">
        <f t="shared" ca="1" si="10"/>
        <v>1973</v>
      </c>
      <c r="B46" s="55">
        <f t="shared" ca="1" si="0"/>
        <v>26665</v>
      </c>
      <c r="C46" s="56">
        <v>43</v>
      </c>
      <c r="D46" s="56" t="str">
        <f t="shared" ca="1" si="12"/>
        <v>丑</v>
      </c>
      <c r="E46" s="56" t="str">
        <f t="shared" ca="1" si="13"/>
        <v>うし</v>
      </c>
      <c r="F46" s="56" t="str">
        <f t="shared" ca="1" si="14"/>
        <v>癸</v>
      </c>
      <c r="G46" s="56" t="str">
        <f t="shared" ca="1" si="15"/>
        <v>みずのと</v>
      </c>
      <c r="I46" s="57">
        <f t="shared" ca="1" si="11"/>
        <v>1920</v>
      </c>
      <c r="J46" s="55">
        <f t="shared" ca="1" si="5"/>
        <v>7306</v>
      </c>
      <c r="K46" s="56">
        <v>96</v>
      </c>
      <c r="L46" s="56" t="str">
        <f t="shared" ca="1" si="16"/>
        <v>申</v>
      </c>
      <c r="M46" s="56" t="str">
        <f t="shared" ca="1" si="17"/>
        <v>さる</v>
      </c>
      <c r="N46" s="56" t="str">
        <f t="shared" ca="1" si="18"/>
        <v>庚</v>
      </c>
      <c r="O46" s="56" t="str">
        <f t="shared" ca="1" si="19"/>
        <v>かのえ</v>
      </c>
    </row>
    <row r="47" spans="1:15">
      <c r="A47" s="54">
        <f t="shared" ca="1" si="10"/>
        <v>1972</v>
      </c>
      <c r="B47" s="55">
        <f t="shared" ca="1" si="0"/>
        <v>26299</v>
      </c>
      <c r="C47" s="56">
        <v>44</v>
      </c>
      <c r="D47" s="56" t="str">
        <f t="shared" ca="1" si="12"/>
        <v>子</v>
      </c>
      <c r="E47" s="56" t="str">
        <f t="shared" ca="1" si="13"/>
        <v>ね</v>
      </c>
      <c r="F47" s="56" t="str">
        <f t="shared" ca="1" si="14"/>
        <v>壬</v>
      </c>
      <c r="G47" s="56" t="str">
        <f t="shared" ca="1" si="15"/>
        <v>みずのえ</v>
      </c>
      <c r="I47" s="57">
        <f t="shared" ca="1" si="11"/>
        <v>1919</v>
      </c>
      <c r="J47" s="55">
        <f t="shared" ca="1" si="5"/>
        <v>6941</v>
      </c>
      <c r="K47" s="56">
        <v>97</v>
      </c>
      <c r="L47" s="56" t="str">
        <f t="shared" ca="1" si="16"/>
        <v>未</v>
      </c>
      <c r="M47" s="56" t="str">
        <f t="shared" ca="1" si="17"/>
        <v>ひつじ</v>
      </c>
      <c r="N47" s="56" t="str">
        <f t="shared" ca="1" si="18"/>
        <v>己</v>
      </c>
      <c r="O47" s="56" t="str">
        <f t="shared" ca="1" si="19"/>
        <v>つちのと</v>
      </c>
    </row>
    <row r="48" spans="1:15">
      <c r="A48" s="54">
        <f t="shared" ca="1" si="10"/>
        <v>1971</v>
      </c>
      <c r="B48" s="55">
        <f t="shared" ca="1" si="0"/>
        <v>25934</v>
      </c>
      <c r="C48" s="56">
        <v>45</v>
      </c>
      <c r="D48" s="56" t="str">
        <f t="shared" ca="1" si="12"/>
        <v>亥</v>
      </c>
      <c r="E48" s="56" t="str">
        <f t="shared" ca="1" si="13"/>
        <v>い</v>
      </c>
      <c r="F48" s="56" t="str">
        <f t="shared" ca="1" si="14"/>
        <v>辛</v>
      </c>
      <c r="G48" s="56" t="str">
        <f t="shared" ca="1" si="15"/>
        <v>かのと</v>
      </c>
      <c r="I48" s="57">
        <f t="shared" ca="1" si="11"/>
        <v>1918</v>
      </c>
      <c r="J48" s="55">
        <f t="shared" ca="1" si="5"/>
        <v>6576</v>
      </c>
      <c r="K48" s="56">
        <v>98</v>
      </c>
      <c r="L48" s="56" t="str">
        <f t="shared" ca="1" si="16"/>
        <v>午</v>
      </c>
      <c r="M48" s="56" t="str">
        <f t="shared" ca="1" si="17"/>
        <v>うま</v>
      </c>
      <c r="N48" s="56" t="str">
        <f t="shared" ca="1" si="18"/>
        <v>戊</v>
      </c>
      <c r="O48" s="56" t="str">
        <f t="shared" ca="1" si="19"/>
        <v>つちのえ</v>
      </c>
    </row>
    <row r="49" spans="1:15">
      <c r="A49" s="54">
        <f t="shared" ca="1" si="10"/>
        <v>1970</v>
      </c>
      <c r="B49" s="55">
        <f t="shared" ca="1" si="0"/>
        <v>25569</v>
      </c>
      <c r="C49" s="56">
        <v>46</v>
      </c>
      <c r="D49" s="56" t="str">
        <f t="shared" ca="1" si="12"/>
        <v>戌</v>
      </c>
      <c r="E49" s="56" t="str">
        <f t="shared" ca="1" si="13"/>
        <v>いぬ</v>
      </c>
      <c r="F49" s="56" t="str">
        <f t="shared" ca="1" si="14"/>
        <v>庚</v>
      </c>
      <c r="G49" s="56" t="str">
        <f t="shared" ca="1" si="15"/>
        <v>かのえ</v>
      </c>
      <c r="I49" s="57">
        <f t="shared" ca="1" si="11"/>
        <v>1917</v>
      </c>
      <c r="J49" s="55">
        <f t="shared" ca="1" si="5"/>
        <v>6211</v>
      </c>
      <c r="K49" s="56">
        <v>99</v>
      </c>
      <c r="L49" s="56" t="str">
        <f t="shared" ca="1" si="16"/>
        <v>巳</v>
      </c>
      <c r="M49" s="56" t="str">
        <f t="shared" ca="1" si="17"/>
        <v>み</v>
      </c>
      <c r="N49" s="56" t="str">
        <f t="shared" ca="1" si="18"/>
        <v>丁</v>
      </c>
      <c r="O49" s="56" t="str">
        <f t="shared" ca="1" si="19"/>
        <v>ひのと</v>
      </c>
    </row>
    <row r="50" spans="1:15">
      <c r="A50" s="54">
        <f t="shared" ca="1" si="10"/>
        <v>1969</v>
      </c>
      <c r="B50" s="55">
        <f t="shared" ca="1" si="0"/>
        <v>25204</v>
      </c>
      <c r="C50" s="56">
        <v>47</v>
      </c>
      <c r="D50" s="56" t="str">
        <f t="shared" ca="1" si="12"/>
        <v>酉</v>
      </c>
      <c r="E50" s="56" t="str">
        <f t="shared" ca="1" si="13"/>
        <v>とり</v>
      </c>
      <c r="F50" s="56" t="str">
        <f t="shared" ca="1" si="14"/>
        <v>己</v>
      </c>
      <c r="G50" s="56" t="str">
        <f t="shared" ca="1" si="15"/>
        <v>つちのと</v>
      </c>
      <c r="I50" s="57">
        <f t="shared" ca="1" si="11"/>
        <v>1916</v>
      </c>
      <c r="J50" s="55">
        <f t="shared" ca="1" si="5"/>
        <v>5845</v>
      </c>
      <c r="K50" s="56">
        <v>100</v>
      </c>
      <c r="L50" s="56" t="str">
        <f t="shared" ca="1" si="16"/>
        <v>辰</v>
      </c>
      <c r="M50" s="56" t="str">
        <f t="shared" ca="1" si="17"/>
        <v>たつ</v>
      </c>
      <c r="N50" s="56" t="str">
        <f t="shared" ca="1" si="18"/>
        <v>丙</v>
      </c>
      <c r="O50" s="56" t="str">
        <f t="shared" ca="1" si="19"/>
        <v>ひのえ</v>
      </c>
    </row>
    <row r="51" spans="1:15">
      <c r="A51" s="54">
        <f t="shared" ca="1" si="10"/>
        <v>1968</v>
      </c>
      <c r="B51" s="55">
        <f t="shared" ca="1" si="0"/>
        <v>24838</v>
      </c>
      <c r="C51" s="56">
        <v>48</v>
      </c>
      <c r="D51" s="56" t="str">
        <f t="shared" ca="1" si="12"/>
        <v>申</v>
      </c>
      <c r="E51" s="56" t="str">
        <f t="shared" ca="1" si="13"/>
        <v>さる</v>
      </c>
      <c r="F51" s="56" t="str">
        <f t="shared" ca="1" si="14"/>
        <v>戊</v>
      </c>
      <c r="G51" s="56" t="str">
        <f t="shared" ca="1" si="15"/>
        <v>つちのえ</v>
      </c>
      <c r="I51" s="57">
        <f t="shared" ca="1" si="11"/>
        <v>1915</v>
      </c>
      <c r="J51" s="55">
        <f t="shared" ca="1" si="5"/>
        <v>5480</v>
      </c>
      <c r="K51" s="56">
        <v>101</v>
      </c>
      <c r="L51" s="56" t="str">
        <f t="shared" ca="1" si="16"/>
        <v>卯</v>
      </c>
      <c r="M51" s="56" t="str">
        <f t="shared" ca="1" si="17"/>
        <v>う</v>
      </c>
      <c r="N51" s="56" t="str">
        <f t="shared" ca="1" si="18"/>
        <v>乙</v>
      </c>
      <c r="O51" s="56" t="str">
        <f t="shared" ca="1" si="19"/>
        <v>きのと</v>
      </c>
    </row>
    <row r="52" spans="1:15">
      <c r="A52" s="54">
        <f t="shared" ca="1" si="10"/>
        <v>1967</v>
      </c>
      <c r="B52" s="55">
        <f t="shared" ca="1" si="0"/>
        <v>24473</v>
      </c>
      <c r="C52" s="56">
        <v>49</v>
      </c>
      <c r="D52" s="56" t="str">
        <f t="shared" ca="1" si="12"/>
        <v>未</v>
      </c>
      <c r="E52" s="56" t="str">
        <f t="shared" ca="1" si="13"/>
        <v>ひつじ</v>
      </c>
      <c r="F52" s="56" t="str">
        <f t="shared" ca="1" si="14"/>
        <v>丁</v>
      </c>
      <c r="G52" s="56" t="str">
        <f t="shared" ca="1" si="15"/>
        <v>ひのと</v>
      </c>
      <c r="I52" s="57">
        <f t="shared" ca="1" si="11"/>
        <v>1914</v>
      </c>
      <c r="J52" s="55">
        <f t="shared" ca="1" si="5"/>
        <v>5115</v>
      </c>
      <c r="K52" s="56">
        <v>102</v>
      </c>
      <c r="L52" s="56" t="str">
        <f t="shared" ca="1" si="16"/>
        <v>寅</v>
      </c>
      <c r="M52" s="56" t="str">
        <f t="shared" ca="1" si="17"/>
        <v>とら</v>
      </c>
      <c r="N52" s="56" t="str">
        <f t="shared" ca="1" si="18"/>
        <v>甲</v>
      </c>
      <c r="O52" s="56" t="str">
        <f t="shared" ca="1" si="19"/>
        <v>きのえ</v>
      </c>
    </row>
    <row r="53" spans="1:15">
      <c r="A53" s="54">
        <f t="shared" ca="1" si="10"/>
        <v>1966</v>
      </c>
      <c r="B53" s="55">
        <f t="shared" ca="1" si="0"/>
        <v>24108</v>
      </c>
      <c r="C53" s="56">
        <v>50</v>
      </c>
      <c r="D53" s="56" t="str">
        <f t="shared" ca="1" si="12"/>
        <v>午</v>
      </c>
      <c r="E53" s="56" t="str">
        <f t="shared" ca="1" si="13"/>
        <v>うま</v>
      </c>
      <c r="F53" s="56" t="str">
        <f t="shared" ca="1" si="14"/>
        <v>丙</v>
      </c>
      <c r="G53" s="56" t="str">
        <f t="shared" ca="1" si="15"/>
        <v>ひのえ</v>
      </c>
      <c r="I53" s="57">
        <f t="shared" ca="1" si="11"/>
        <v>1913</v>
      </c>
      <c r="J53" s="55">
        <f t="shared" ca="1" si="5"/>
        <v>4750</v>
      </c>
      <c r="K53" s="56">
        <v>103</v>
      </c>
      <c r="L53" s="56" t="str">
        <f t="shared" ca="1" si="16"/>
        <v>丑</v>
      </c>
      <c r="M53" s="56" t="str">
        <f t="shared" ca="1" si="17"/>
        <v>うし</v>
      </c>
      <c r="N53" s="56" t="str">
        <f t="shared" ca="1" si="18"/>
        <v>癸</v>
      </c>
      <c r="O53" s="56" t="str">
        <f t="shared" ca="1" si="19"/>
        <v>みずのと</v>
      </c>
    </row>
    <row r="54" spans="1:15">
      <c r="A54" s="54">
        <f t="shared" ca="1" si="10"/>
        <v>1965</v>
      </c>
      <c r="B54" s="55">
        <f t="shared" ca="1" si="0"/>
        <v>23743</v>
      </c>
      <c r="C54" s="56">
        <v>51</v>
      </c>
      <c r="D54" s="56" t="str">
        <f t="shared" ca="1" si="12"/>
        <v>巳</v>
      </c>
      <c r="E54" s="56" t="str">
        <f t="shared" ca="1" si="13"/>
        <v>み</v>
      </c>
      <c r="F54" s="56" t="str">
        <f t="shared" ca="1" si="14"/>
        <v>乙</v>
      </c>
      <c r="G54" s="56" t="str">
        <f t="shared" ca="1" si="15"/>
        <v>きのと</v>
      </c>
      <c r="I54" s="57">
        <f t="shared" ca="1" si="11"/>
        <v>1912</v>
      </c>
      <c r="J54" s="55">
        <f t="shared" ca="1" si="5"/>
        <v>4384</v>
      </c>
      <c r="K54" s="56">
        <v>104</v>
      </c>
      <c r="L54" s="56" t="str">
        <f t="shared" ca="1" si="16"/>
        <v>子</v>
      </c>
      <c r="M54" s="56" t="str">
        <f t="shared" ca="1" si="17"/>
        <v>ね</v>
      </c>
      <c r="N54" s="56" t="str">
        <f t="shared" ca="1" si="18"/>
        <v>壬</v>
      </c>
      <c r="O54" s="56" t="str">
        <f t="shared" ca="1" si="19"/>
        <v>みずのえ</v>
      </c>
    </row>
    <row r="55" spans="1:15">
      <c r="A55" s="54">
        <f t="shared" ca="1" si="10"/>
        <v>1964</v>
      </c>
      <c r="B55" s="55">
        <f t="shared" ca="1" si="0"/>
        <v>23377</v>
      </c>
      <c r="C55" s="56">
        <v>52</v>
      </c>
      <c r="D55" s="56" t="str">
        <f t="shared" ca="1" si="12"/>
        <v>辰</v>
      </c>
      <c r="E55" s="56" t="str">
        <f t="shared" ca="1" si="13"/>
        <v>たつ</v>
      </c>
      <c r="F55" s="56" t="str">
        <f t="shared" ca="1" si="14"/>
        <v>甲</v>
      </c>
      <c r="G55" s="56" t="str">
        <f t="shared" ca="1" si="15"/>
        <v>きのえ</v>
      </c>
      <c r="I55" s="57">
        <f t="shared" ca="1" si="11"/>
        <v>1911</v>
      </c>
      <c r="J55" s="55">
        <f t="shared" ca="1" si="5"/>
        <v>4019</v>
      </c>
      <c r="K55" s="56">
        <v>105</v>
      </c>
      <c r="L55" s="56" t="str">
        <f t="shared" ca="1" si="16"/>
        <v>亥</v>
      </c>
      <c r="M55" s="56" t="str">
        <f t="shared" ca="1" si="17"/>
        <v>い</v>
      </c>
      <c r="N55" s="56" t="str">
        <f t="shared" ca="1" si="18"/>
        <v>辛</v>
      </c>
      <c r="O55" s="56" t="str">
        <f t="shared" ca="1" si="19"/>
        <v>かのと</v>
      </c>
    </row>
    <row r="56" spans="1:15">
      <c r="A56" s="58"/>
      <c r="B56" s="59"/>
    </row>
    <row r="57" spans="1:15">
      <c r="A57" s="58"/>
      <c r="B57" s="59"/>
    </row>
    <row r="58" spans="1:15">
      <c r="A58" s="58"/>
      <c r="B58" s="59"/>
    </row>
    <row r="59" spans="1:15">
      <c r="A59" s="58"/>
      <c r="B59" s="59"/>
    </row>
    <row r="60" spans="1:15">
      <c r="A60" s="58"/>
      <c r="B60" s="59"/>
    </row>
    <row r="61" spans="1:15">
      <c r="A61" s="58"/>
      <c r="B61" s="59"/>
    </row>
    <row r="62" spans="1:15">
      <c r="A62" s="58"/>
      <c r="B62" s="59"/>
    </row>
    <row r="63" spans="1:15">
      <c r="A63" s="58"/>
      <c r="B63" s="59"/>
    </row>
    <row r="64" spans="1:15">
      <c r="A64" s="58"/>
      <c r="B64" s="59"/>
    </row>
    <row r="65" spans="1:2">
      <c r="A65" s="58"/>
      <c r="B65" s="59"/>
    </row>
    <row r="66" spans="1:2">
      <c r="A66" s="58"/>
      <c r="B66" s="59"/>
    </row>
    <row r="67" spans="1:2">
      <c r="A67" s="58"/>
      <c r="B67" s="59"/>
    </row>
    <row r="68" spans="1:2">
      <c r="A68" s="58"/>
      <c r="B68" s="59"/>
    </row>
    <row r="69" spans="1:2">
      <c r="A69" s="58"/>
      <c r="B69" s="59"/>
    </row>
    <row r="70" spans="1:2">
      <c r="A70" s="58"/>
      <c r="B70" s="59"/>
    </row>
    <row r="71" spans="1:2">
      <c r="A71" s="58"/>
      <c r="B71" s="59"/>
    </row>
    <row r="72" spans="1:2">
      <c r="A72" s="58"/>
      <c r="B72" s="59"/>
    </row>
    <row r="73" spans="1:2">
      <c r="A73" s="58"/>
      <c r="B73" s="59"/>
    </row>
    <row r="74" spans="1:2">
      <c r="A74" s="58"/>
      <c r="B74" s="59"/>
    </row>
    <row r="75" spans="1:2">
      <c r="A75" s="58"/>
      <c r="B75" s="59"/>
    </row>
    <row r="76" spans="1:2">
      <c r="A76" s="58"/>
      <c r="B76" s="59"/>
    </row>
    <row r="77" spans="1:2">
      <c r="A77" s="58"/>
      <c r="B77" s="59"/>
    </row>
    <row r="78" spans="1:2">
      <c r="A78" s="58"/>
      <c r="B78" s="59"/>
    </row>
    <row r="79" spans="1:2">
      <c r="A79" s="58"/>
      <c r="B79" s="59"/>
    </row>
    <row r="80" spans="1:2">
      <c r="A80" s="58"/>
      <c r="B80" s="59"/>
    </row>
    <row r="81" spans="1:2">
      <c r="A81" s="58"/>
      <c r="B81" s="59"/>
    </row>
    <row r="82" spans="1:2">
      <c r="A82" s="58"/>
      <c r="B82" s="59"/>
    </row>
    <row r="83" spans="1:2">
      <c r="A83" s="58"/>
      <c r="B83" s="59"/>
    </row>
    <row r="84" spans="1:2">
      <c r="A84" s="58"/>
      <c r="B84" s="59"/>
    </row>
    <row r="85" spans="1:2">
      <c r="A85" s="58"/>
      <c r="B85" s="59"/>
    </row>
    <row r="86" spans="1:2">
      <c r="A86" s="58"/>
      <c r="B86" s="59"/>
    </row>
    <row r="87" spans="1:2">
      <c r="A87" s="58"/>
      <c r="B87" s="59"/>
    </row>
    <row r="88" spans="1:2">
      <c r="A88" s="58"/>
      <c r="B88" s="59"/>
    </row>
    <row r="89" spans="1:2">
      <c r="A89" s="58"/>
      <c r="B89" s="59"/>
    </row>
    <row r="90" spans="1:2">
      <c r="A90" s="58"/>
      <c r="B90" s="59"/>
    </row>
    <row r="91" spans="1:2">
      <c r="A91" s="58"/>
      <c r="B91" s="59"/>
    </row>
    <row r="92" spans="1:2">
      <c r="A92" s="58"/>
      <c r="B92" s="59"/>
    </row>
    <row r="93" spans="1:2">
      <c r="A93" s="58"/>
      <c r="B93" s="59"/>
    </row>
    <row r="94" spans="1:2">
      <c r="A94" s="58"/>
      <c r="B94" s="59"/>
    </row>
    <row r="95" spans="1:2">
      <c r="A95" s="58"/>
      <c r="B95" s="59"/>
    </row>
    <row r="96" spans="1:2">
      <c r="A96" s="58"/>
      <c r="B96" s="59"/>
    </row>
    <row r="97" spans="1:2">
      <c r="A97" s="58"/>
      <c r="B97" s="59"/>
    </row>
    <row r="98" spans="1:2">
      <c r="A98" s="58"/>
      <c r="B98" s="59"/>
    </row>
    <row r="99" spans="1:2">
      <c r="A99" s="58"/>
      <c r="B99" s="59"/>
    </row>
    <row r="100" spans="1:2">
      <c r="A100" s="58"/>
      <c r="B100" s="59"/>
    </row>
    <row r="101" spans="1:2">
      <c r="A101" s="58"/>
      <c r="B101" s="59"/>
    </row>
    <row r="102" spans="1:2">
      <c r="A102" s="58"/>
      <c r="B102" s="59"/>
    </row>
    <row r="103" spans="1:2">
      <c r="A103" s="58"/>
      <c r="B103" s="59"/>
    </row>
    <row r="104" spans="1:2">
      <c r="A104" s="58"/>
      <c r="B104" s="59"/>
    </row>
    <row r="105" spans="1:2">
      <c r="A105" s="58"/>
      <c r="B105" s="59"/>
    </row>
    <row r="106" spans="1:2">
      <c r="A106" s="58"/>
      <c r="B106" s="59"/>
    </row>
    <row r="107" spans="1:2">
      <c r="A107" s="58"/>
      <c r="B107" s="59"/>
    </row>
    <row r="108" spans="1:2">
      <c r="A108" s="58"/>
      <c r="B108" s="59"/>
    </row>
    <row r="109" spans="1:2">
      <c r="A109" s="58"/>
      <c r="B109" s="59"/>
    </row>
    <row r="110" spans="1:2">
      <c r="A110" s="58"/>
      <c r="B110" s="59"/>
    </row>
    <row r="111" spans="1:2">
      <c r="A111" s="58"/>
      <c r="B111" s="59"/>
    </row>
    <row r="112" spans="1:2">
      <c r="A112" s="58"/>
      <c r="B112" s="59"/>
    </row>
    <row r="113" spans="1:2">
      <c r="A113" s="58"/>
      <c r="B113" s="59"/>
    </row>
    <row r="114" spans="1:2">
      <c r="A114" s="58"/>
      <c r="B114" s="59"/>
    </row>
    <row r="115" spans="1:2">
      <c r="A115" s="58"/>
      <c r="B115" s="59"/>
    </row>
    <row r="116" spans="1:2">
      <c r="A116" s="58"/>
      <c r="B116" s="59"/>
    </row>
    <row r="117" spans="1:2">
      <c r="A117" s="58"/>
      <c r="B117" s="59"/>
    </row>
    <row r="118" spans="1:2">
      <c r="A118" s="58"/>
      <c r="B118" s="59"/>
    </row>
    <row r="119" spans="1:2">
      <c r="A119" s="58"/>
      <c r="B119" s="59"/>
    </row>
    <row r="120" spans="1:2">
      <c r="A120" s="58"/>
      <c r="B120" s="59"/>
    </row>
    <row r="121" spans="1:2">
      <c r="A121" s="58"/>
      <c r="B121" s="59"/>
    </row>
    <row r="122" spans="1:2">
      <c r="A122" s="58"/>
      <c r="B122" s="59"/>
    </row>
    <row r="123" spans="1:2">
      <c r="A123" s="58"/>
      <c r="B123" s="59"/>
    </row>
    <row r="124" spans="1:2">
      <c r="A124" s="58"/>
      <c r="B124" s="59"/>
    </row>
    <row r="125" spans="1:2">
      <c r="A125" s="58"/>
      <c r="B125" s="59"/>
    </row>
    <row r="126" spans="1:2">
      <c r="A126" s="58"/>
      <c r="B126" s="59"/>
    </row>
    <row r="127" spans="1:2">
      <c r="A127" s="58"/>
      <c r="B127" s="59"/>
    </row>
    <row r="128" spans="1:2">
      <c r="A128" s="58"/>
      <c r="B128" s="59"/>
    </row>
    <row r="129" spans="1:2">
      <c r="A129" s="58"/>
      <c r="B129" s="59"/>
    </row>
    <row r="130" spans="1:2">
      <c r="A130" s="58"/>
      <c r="B130" s="59"/>
    </row>
    <row r="131" spans="1:2">
      <c r="A131" s="58"/>
      <c r="B131" s="59"/>
    </row>
    <row r="132" spans="1:2">
      <c r="A132" s="58"/>
      <c r="B132" s="59"/>
    </row>
    <row r="133" spans="1:2">
      <c r="A133" s="58"/>
      <c r="B133" s="59"/>
    </row>
    <row r="134" spans="1:2">
      <c r="A134" s="58"/>
      <c r="B134" s="59"/>
    </row>
    <row r="135" spans="1:2">
      <c r="A135" s="58"/>
      <c r="B135" s="59"/>
    </row>
    <row r="136" spans="1:2">
      <c r="A136" s="58"/>
      <c r="B136" s="59"/>
    </row>
    <row r="137" spans="1:2">
      <c r="A137" s="58"/>
      <c r="B137" s="59"/>
    </row>
    <row r="138" spans="1:2">
      <c r="A138" s="58"/>
      <c r="B138" s="59"/>
    </row>
    <row r="139" spans="1:2">
      <c r="A139" s="58"/>
      <c r="B139" s="59"/>
    </row>
    <row r="140" spans="1:2">
      <c r="A140" s="58"/>
      <c r="B140" s="59"/>
    </row>
    <row r="141" spans="1:2">
      <c r="A141" s="58"/>
      <c r="B141" s="59"/>
    </row>
    <row r="142" spans="1:2">
      <c r="A142" s="58"/>
      <c r="B142" s="59"/>
    </row>
    <row r="143" spans="1:2">
      <c r="A143" s="58"/>
      <c r="B143" s="59"/>
    </row>
    <row r="144" spans="1:2">
      <c r="A144" s="58"/>
      <c r="B144" s="59"/>
    </row>
    <row r="145" spans="1:2">
      <c r="A145" s="58"/>
      <c r="B145" s="59"/>
    </row>
    <row r="146" spans="1:2">
      <c r="A146" s="58"/>
      <c r="B146" s="59"/>
    </row>
    <row r="147" spans="1:2">
      <c r="A147" s="58"/>
      <c r="B147" s="59"/>
    </row>
    <row r="148" spans="1:2">
      <c r="A148" s="58"/>
      <c r="B148" s="59"/>
    </row>
    <row r="149" spans="1:2">
      <c r="A149" s="58"/>
      <c r="B149" s="59"/>
    </row>
    <row r="150" spans="1:2">
      <c r="A150" s="58"/>
      <c r="B150" s="59"/>
    </row>
    <row r="151" spans="1:2">
      <c r="A151" s="58"/>
      <c r="B151" s="59"/>
    </row>
    <row r="152" spans="1:2">
      <c r="A152" s="58"/>
      <c r="B152" s="59"/>
    </row>
    <row r="153" spans="1:2">
      <c r="A153" s="58"/>
      <c r="B153" s="59"/>
    </row>
    <row r="154" spans="1:2">
      <c r="A154" s="58"/>
      <c r="B154" s="59"/>
    </row>
    <row r="155" spans="1:2">
      <c r="A155" s="58"/>
      <c r="B155" s="59"/>
    </row>
    <row r="156" spans="1:2">
      <c r="A156" s="58"/>
      <c r="B156" s="59"/>
    </row>
    <row r="157" spans="1:2">
      <c r="A157" s="58"/>
      <c r="B157" s="59"/>
    </row>
    <row r="158" spans="1:2">
      <c r="A158" s="58"/>
      <c r="B158" s="59"/>
    </row>
    <row r="159" spans="1:2">
      <c r="A159" s="58"/>
      <c r="B159" s="59"/>
    </row>
    <row r="160" spans="1:2">
      <c r="A160" s="58"/>
      <c r="B160" s="59"/>
    </row>
    <row r="161" spans="1:2">
      <c r="A161" s="58"/>
      <c r="B161" s="59"/>
    </row>
    <row r="162" spans="1:2">
      <c r="A162" s="58"/>
      <c r="B162" s="59"/>
    </row>
    <row r="163" spans="1:2">
      <c r="A163" s="58"/>
      <c r="B163" s="59"/>
    </row>
    <row r="164" spans="1:2">
      <c r="A164" s="58"/>
      <c r="B164" s="59"/>
    </row>
    <row r="165" spans="1:2">
      <c r="A165" s="58"/>
      <c r="B165" s="59"/>
    </row>
    <row r="166" spans="1:2">
      <c r="A166" s="58"/>
      <c r="B166" s="59"/>
    </row>
    <row r="167" spans="1:2">
      <c r="A167" s="58"/>
      <c r="B167" s="59"/>
    </row>
    <row r="168" spans="1:2">
      <c r="A168" s="58"/>
      <c r="B168" s="59"/>
    </row>
    <row r="169" spans="1:2">
      <c r="A169" s="58"/>
      <c r="B169" s="59"/>
    </row>
    <row r="170" spans="1:2">
      <c r="A170" s="58"/>
      <c r="B170" s="59"/>
    </row>
    <row r="171" spans="1:2">
      <c r="A171" s="58"/>
      <c r="B171" s="59"/>
    </row>
    <row r="172" spans="1:2">
      <c r="A172" s="58"/>
      <c r="B172" s="59"/>
    </row>
    <row r="173" spans="1:2">
      <c r="A173" s="58"/>
      <c r="B173" s="59"/>
    </row>
    <row r="174" spans="1:2">
      <c r="A174" s="58"/>
      <c r="B174" s="59"/>
    </row>
    <row r="175" spans="1:2">
      <c r="A175" s="58"/>
      <c r="B175" s="59"/>
    </row>
    <row r="176" spans="1:2">
      <c r="A176" s="58"/>
      <c r="B176" s="59"/>
    </row>
    <row r="177" spans="1:2">
      <c r="A177" s="58"/>
      <c r="B177" s="59"/>
    </row>
    <row r="178" spans="1:2">
      <c r="A178" s="58"/>
      <c r="B178" s="59"/>
    </row>
    <row r="179" spans="1:2">
      <c r="A179" s="58"/>
      <c r="B179" s="59"/>
    </row>
    <row r="180" spans="1:2">
      <c r="A180" s="58"/>
      <c r="B180" s="59"/>
    </row>
    <row r="181" spans="1:2">
      <c r="A181" s="58"/>
      <c r="B181" s="59"/>
    </row>
    <row r="182" spans="1:2">
      <c r="A182" s="58"/>
      <c r="B182" s="59"/>
    </row>
    <row r="183" spans="1:2">
      <c r="A183" s="58"/>
      <c r="B183" s="59"/>
    </row>
    <row r="184" spans="1:2">
      <c r="A184" s="58"/>
      <c r="B184" s="59"/>
    </row>
    <row r="185" spans="1:2">
      <c r="A185" s="58"/>
      <c r="B185" s="59"/>
    </row>
    <row r="186" spans="1:2">
      <c r="A186" s="58"/>
      <c r="B186" s="59"/>
    </row>
    <row r="187" spans="1:2">
      <c r="A187" s="58"/>
      <c r="B187" s="59"/>
    </row>
    <row r="188" spans="1:2">
      <c r="A188" s="58"/>
      <c r="B188" s="59"/>
    </row>
    <row r="189" spans="1:2">
      <c r="A189" s="58"/>
      <c r="B189" s="59"/>
    </row>
    <row r="190" spans="1:2">
      <c r="A190" s="58"/>
      <c r="B190" s="59"/>
    </row>
    <row r="191" spans="1:2">
      <c r="A191" s="58"/>
      <c r="B191" s="59"/>
    </row>
    <row r="192" spans="1:2">
      <c r="A192" s="58"/>
      <c r="B192" s="59"/>
    </row>
    <row r="193" spans="1:2">
      <c r="A193" s="58"/>
      <c r="B193" s="59"/>
    </row>
    <row r="194" spans="1:2">
      <c r="A194" s="58"/>
      <c r="B194" s="59"/>
    </row>
    <row r="195" spans="1:2">
      <c r="A195" s="58"/>
      <c r="B195" s="59"/>
    </row>
    <row r="196" spans="1:2">
      <c r="A196" s="58"/>
      <c r="B196" s="59"/>
    </row>
    <row r="197" spans="1:2">
      <c r="A197" s="58"/>
      <c r="B197" s="59"/>
    </row>
    <row r="198" spans="1:2">
      <c r="A198" s="58"/>
      <c r="B198" s="59"/>
    </row>
    <row r="199" spans="1:2">
      <c r="A199" s="58"/>
      <c r="B199" s="59"/>
    </row>
    <row r="200" spans="1:2">
      <c r="A200" s="58"/>
      <c r="B200" s="59"/>
    </row>
    <row r="201" spans="1:2">
      <c r="A201" s="58"/>
      <c r="B201" s="59"/>
    </row>
    <row r="202" spans="1:2">
      <c r="A202" s="58"/>
      <c r="B202" s="59"/>
    </row>
    <row r="203" spans="1:2">
      <c r="A203" s="58"/>
      <c r="B203" s="59"/>
    </row>
    <row r="204" spans="1:2">
      <c r="A204" s="58"/>
      <c r="B204" s="59"/>
    </row>
    <row r="205" spans="1:2">
      <c r="A205" s="58"/>
      <c r="B205" s="59"/>
    </row>
    <row r="206" spans="1:2">
      <c r="A206" s="58"/>
      <c r="B206" s="59"/>
    </row>
    <row r="207" spans="1:2">
      <c r="A207" s="58"/>
      <c r="B207" s="59"/>
    </row>
    <row r="208" spans="1:2">
      <c r="A208" s="58"/>
      <c r="B208" s="59"/>
    </row>
    <row r="209" spans="1:2">
      <c r="A209" s="58"/>
      <c r="B209" s="59"/>
    </row>
    <row r="210" spans="1:2">
      <c r="A210" s="58"/>
      <c r="B210" s="59"/>
    </row>
    <row r="211" spans="1:2">
      <c r="A211" s="58"/>
      <c r="B211" s="59"/>
    </row>
    <row r="212" spans="1:2">
      <c r="A212" s="58"/>
      <c r="B212" s="59"/>
    </row>
    <row r="213" spans="1:2">
      <c r="A213" s="58"/>
      <c r="B213" s="59"/>
    </row>
    <row r="214" spans="1:2">
      <c r="A214" s="58"/>
      <c r="B214" s="59"/>
    </row>
    <row r="215" spans="1:2">
      <c r="A215" s="58"/>
      <c r="B215" s="59"/>
    </row>
    <row r="216" spans="1:2">
      <c r="A216" s="58"/>
      <c r="B216" s="59"/>
    </row>
    <row r="217" spans="1:2">
      <c r="A217" s="58"/>
      <c r="B217" s="59"/>
    </row>
    <row r="218" spans="1:2">
      <c r="A218" s="58"/>
      <c r="B218" s="59"/>
    </row>
    <row r="219" spans="1:2">
      <c r="A219" s="58"/>
      <c r="B219" s="59"/>
    </row>
    <row r="220" spans="1:2">
      <c r="A220" s="58"/>
      <c r="B220" s="59"/>
    </row>
    <row r="221" spans="1:2">
      <c r="A221" s="58"/>
      <c r="B221" s="59"/>
    </row>
    <row r="222" spans="1:2">
      <c r="A222" s="58"/>
      <c r="B222" s="59"/>
    </row>
    <row r="223" spans="1:2">
      <c r="A223" s="58"/>
      <c r="B223" s="59"/>
    </row>
    <row r="224" spans="1:2">
      <c r="A224" s="58"/>
      <c r="B224" s="59"/>
    </row>
    <row r="225" spans="1:2">
      <c r="A225" s="58"/>
      <c r="B225" s="59"/>
    </row>
    <row r="226" spans="1:2">
      <c r="A226" s="58"/>
      <c r="B226" s="59"/>
    </row>
    <row r="227" spans="1:2">
      <c r="A227" s="58"/>
      <c r="B227" s="59"/>
    </row>
    <row r="228" spans="1:2">
      <c r="A228" s="58"/>
      <c r="B228" s="59"/>
    </row>
    <row r="229" spans="1:2">
      <c r="A229" s="58"/>
      <c r="B229" s="59"/>
    </row>
    <row r="230" spans="1:2">
      <c r="A230" s="58"/>
      <c r="B230" s="59"/>
    </row>
    <row r="231" spans="1:2">
      <c r="A231" s="58"/>
      <c r="B231" s="59"/>
    </row>
    <row r="232" spans="1:2">
      <c r="A232" s="58"/>
      <c r="B232" s="59"/>
    </row>
    <row r="233" spans="1:2">
      <c r="A233" s="58"/>
      <c r="B233" s="59"/>
    </row>
    <row r="234" spans="1:2">
      <c r="A234" s="58"/>
      <c r="B234" s="59"/>
    </row>
    <row r="235" spans="1:2">
      <c r="A235" s="58"/>
      <c r="B235" s="59"/>
    </row>
    <row r="236" spans="1:2">
      <c r="A236" s="58"/>
      <c r="B236" s="59"/>
    </row>
    <row r="237" spans="1:2">
      <c r="A237" s="58"/>
      <c r="B237" s="59"/>
    </row>
    <row r="238" spans="1:2">
      <c r="A238" s="58"/>
      <c r="B238" s="59"/>
    </row>
    <row r="239" spans="1:2">
      <c r="A239" s="58"/>
      <c r="B239" s="59"/>
    </row>
    <row r="240" spans="1:2">
      <c r="A240" s="58"/>
      <c r="B240" s="59"/>
    </row>
    <row r="241" spans="1:2">
      <c r="A241" s="58"/>
      <c r="B241" s="59"/>
    </row>
    <row r="242" spans="1:2">
      <c r="A242" s="58"/>
      <c r="B242" s="59"/>
    </row>
    <row r="243" spans="1:2">
      <c r="A243" s="58"/>
      <c r="B243" s="59"/>
    </row>
    <row r="244" spans="1:2">
      <c r="A244" s="58"/>
      <c r="B244" s="59"/>
    </row>
    <row r="245" spans="1:2">
      <c r="A245" s="58"/>
      <c r="B245" s="59"/>
    </row>
    <row r="246" spans="1:2">
      <c r="A246" s="58"/>
      <c r="B246" s="59"/>
    </row>
    <row r="247" spans="1:2">
      <c r="A247" s="58"/>
      <c r="B247" s="59"/>
    </row>
    <row r="248" spans="1:2">
      <c r="A248" s="58"/>
      <c r="B248" s="59"/>
    </row>
    <row r="249" spans="1:2">
      <c r="A249" s="58"/>
      <c r="B249" s="59"/>
    </row>
    <row r="250" spans="1:2">
      <c r="A250" s="58"/>
      <c r="B250" s="59"/>
    </row>
    <row r="251" spans="1:2">
      <c r="A251" s="58"/>
      <c r="B251" s="59"/>
    </row>
    <row r="252" spans="1:2">
      <c r="A252" s="58"/>
      <c r="B252" s="59"/>
    </row>
    <row r="253" spans="1:2">
      <c r="A253" s="58"/>
      <c r="B253" s="59"/>
    </row>
    <row r="254" spans="1:2">
      <c r="A254" s="58"/>
      <c r="B254" s="59"/>
    </row>
    <row r="255" spans="1:2">
      <c r="A255" s="58"/>
      <c r="B255" s="59"/>
    </row>
    <row r="256" spans="1:2">
      <c r="A256" s="58"/>
      <c r="B256" s="59"/>
    </row>
    <row r="257" spans="1:2">
      <c r="A257" s="58"/>
      <c r="B257" s="59"/>
    </row>
    <row r="258" spans="1:2">
      <c r="A258" s="58"/>
      <c r="B258" s="59"/>
    </row>
    <row r="259" spans="1:2">
      <c r="A259" s="58"/>
      <c r="B259" s="59"/>
    </row>
    <row r="260" spans="1:2">
      <c r="A260" s="58"/>
      <c r="B260" s="59"/>
    </row>
    <row r="261" spans="1:2">
      <c r="A261" s="58"/>
      <c r="B261" s="59"/>
    </row>
    <row r="262" spans="1:2">
      <c r="A262" s="58"/>
      <c r="B262" s="59"/>
    </row>
    <row r="263" spans="1:2">
      <c r="A263" s="58"/>
      <c r="B263" s="59"/>
    </row>
    <row r="264" spans="1:2">
      <c r="A264" s="58"/>
      <c r="B264" s="59"/>
    </row>
    <row r="265" spans="1:2">
      <c r="A265" s="58"/>
      <c r="B265" s="59"/>
    </row>
    <row r="266" spans="1:2">
      <c r="A266" s="58"/>
      <c r="B266" s="59"/>
    </row>
    <row r="267" spans="1:2">
      <c r="A267" s="58"/>
      <c r="B267" s="59"/>
    </row>
    <row r="268" spans="1:2">
      <c r="A268" s="58"/>
      <c r="B268" s="59"/>
    </row>
    <row r="269" spans="1:2">
      <c r="A269" s="58"/>
      <c r="B269" s="59"/>
    </row>
    <row r="270" spans="1:2">
      <c r="A270" s="58"/>
      <c r="B270" s="59"/>
    </row>
    <row r="271" spans="1:2">
      <c r="A271" s="58"/>
      <c r="B271" s="59"/>
    </row>
    <row r="272" spans="1:2">
      <c r="A272" s="58"/>
      <c r="B272" s="59"/>
    </row>
    <row r="273" spans="1:2">
      <c r="A273" s="58"/>
      <c r="B273" s="59"/>
    </row>
    <row r="274" spans="1:2">
      <c r="A274" s="58"/>
      <c r="B274" s="59"/>
    </row>
    <row r="275" spans="1:2">
      <c r="A275" s="58"/>
      <c r="B275" s="59"/>
    </row>
    <row r="276" spans="1:2">
      <c r="A276" s="58"/>
      <c r="B276" s="59"/>
    </row>
    <row r="277" spans="1:2">
      <c r="A277" s="58"/>
      <c r="B277" s="59"/>
    </row>
    <row r="278" spans="1:2">
      <c r="A278" s="58"/>
      <c r="B278" s="59"/>
    </row>
    <row r="279" spans="1:2">
      <c r="A279" s="58"/>
      <c r="B279" s="59"/>
    </row>
    <row r="280" spans="1:2">
      <c r="A280" s="58"/>
      <c r="B280" s="59"/>
    </row>
    <row r="281" spans="1:2">
      <c r="A281" s="58"/>
      <c r="B281" s="59"/>
    </row>
    <row r="282" spans="1:2">
      <c r="A282" s="58"/>
      <c r="B282" s="59"/>
    </row>
    <row r="283" spans="1:2">
      <c r="A283" s="58"/>
      <c r="B283" s="59"/>
    </row>
    <row r="284" spans="1:2">
      <c r="A284" s="58"/>
      <c r="B284" s="59"/>
    </row>
    <row r="285" spans="1:2">
      <c r="A285" s="58"/>
      <c r="B285" s="59"/>
    </row>
    <row r="286" spans="1:2">
      <c r="A286" s="58"/>
      <c r="B286" s="59"/>
    </row>
    <row r="287" spans="1:2">
      <c r="A287" s="58"/>
      <c r="B287" s="59"/>
    </row>
    <row r="288" spans="1:2">
      <c r="A288" s="58"/>
      <c r="B288" s="59"/>
    </row>
    <row r="289" spans="1:2">
      <c r="A289" s="58"/>
      <c r="B289" s="59"/>
    </row>
    <row r="290" spans="1:2">
      <c r="A290" s="58"/>
      <c r="B290" s="59"/>
    </row>
    <row r="291" spans="1:2">
      <c r="A291" s="58"/>
      <c r="B291" s="59"/>
    </row>
    <row r="292" spans="1:2">
      <c r="A292" s="58"/>
      <c r="B292" s="59"/>
    </row>
    <row r="293" spans="1:2">
      <c r="A293" s="58"/>
      <c r="B293" s="59"/>
    </row>
    <row r="294" spans="1:2">
      <c r="A294" s="58"/>
      <c r="B294" s="59"/>
    </row>
    <row r="295" spans="1:2">
      <c r="A295" s="58"/>
      <c r="B295" s="59"/>
    </row>
    <row r="296" spans="1:2">
      <c r="A296" s="58"/>
      <c r="B296" s="59"/>
    </row>
    <row r="297" spans="1:2">
      <c r="A297" s="58"/>
      <c r="B297" s="59"/>
    </row>
    <row r="298" spans="1:2">
      <c r="A298" s="58"/>
      <c r="B298" s="59"/>
    </row>
    <row r="299" spans="1:2">
      <c r="A299" s="58"/>
      <c r="B299" s="59"/>
    </row>
    <row r="300" spans="1:2">
      <c r="A300" s="58"/>
      <c r="B300" s="59"/>
    </row>
    <row r="301" spans="1:2">
      <c r="A301" s="58"/>
      <c r="B301" s="59"/>
    </row>
    <row r="302" spans="1:2">
      <c r="A302" s="58"/>
      <c r="B302" s="59"/>
    </row>
    <row r="303" spans="1:2">
      <c r="A303" s="58"/>
      <c r="B303" s="59"/>
    </row>
    <row r="304" spans="1:2">
      <c r="A304" s="58"/>
      <c r="B304" s="59"/>
    </row>
    <row r="305" spans="1:2">
      <c r="A305" s="58"/>
      <c r="B305" s="59"/>
    </row>
    <row r="306" spans="1:2">
      <c r="A306" s="58"/>
      <c r="B306" s="59"/>
    </row>
    <row r="307" spans="1:2">
      <c r="A307" s="58"/>
      <c r="B307" s="59"/>
    </row>
    <row r="308" spans="1:2">
      <c r="A308" s="58"/>
      <c r="B308" s="59"/>
    </row>
    <row r="309" spans="1:2">
      <c r="A309" s="58"/>
      <c r="B309" s="59"/>
    </row>
    <row r="310" spans="1:2">
      <c r="A310" s="58"/>
      <c r="B310" s="59"/>
    </row>
    <row r="311" spans="1:2">
      <c r="A311" s="58"/>
      <c r="B311" s="59"/>
    </row>
    <row r="312" spans="1:2">
      <c r="A312" s="58"/>
      <c r="B312" s="59"/>
    </row>
    <row r="313" spans="1:2">
      <c r="A313" s="58"/>
      <c r="B313" s="59"/>
    </row>
    <row r="314" spans="1:2">
      <c r="A314" s="58"/>
      <c r="B314" s="59"/>
    </row>
    <row r="315" spans="1:2">
      <c r="A315" s="58"/>
      <c r="B315" s="59"/>
    </row>
    <row r="316" spans="1:2">
      <c r="A316" s="58"/>
      <c r="B316" s="59"/>
    </row>
    <row r="317" spans="1:2">
      <c r="A317" s="58"/>
      <c r="B317" s="59"/>
    </row>
    <row r="318" spans="1:2">
      <c r="A318" s="58"/>
      <c r="B318" s="59"/>
    </row>
    <row r="319" spans="1:2">
      <c r="A319" s="58"/>
      <c r="B319" s="59"/>
    </row>
    <row r="320" spans="1:2">
      <c r="A320" s="58"/>
      <c r="B320" s="59"/>
    </row>
    <row r="321" spans="1:2">
      <c r="A321" s="58"/>
      <c r="B321" s="59"/>
    </row>
    <row r="322" spans="1:2">
      <c r="A322" s="58"/>
      <c r="B322" s="59"/>
    </row>
    <row r="323" spans="1:2">
      <c r="A323" s="58"/>
      <c r="B323" s="59"/>
    </row>
    <row r="324" spans="1:2">
      <c r="A324" s="58"/>
      <c r="B324" s="59"/>
    </row>
    <row r="325" spans="1:2">
      <c r="A325" s="58"/>
      <c r="B325" s="59"/>
    </row>
    <row r="326" spans="1:2">
      <c r="A326" s="58"/>
      <c r="B326" s="59"/>
    </row>
    <row r="327" spans="1:2">
      <c r="A327" s="58"/>
      <c r="B327" s="59"/>
    </row>
    <row r="328" spans="1:2">
      <c r="A328" s="58"/>
      <c r="B328" s="59"/>
    </row>
    <row r="329" spans="1:2">
      <c r="A329" s="58"/>
      <c r="B329" s="59"/>
    </row>
    <row r="330" spans="1:2">
      <c r="A330" s="58"/>
      <c r="B330" s="59"/>
    </row>
    <row r="331" spans="1:2">
      <c r="A331" s="58"/>
      <c r="B331" s="59"/>
    </row>
    <row r="332" spans="1:2">
      <c r="A332" s="58"/>
      <c r="B332" s="59"/>
    </row>
    <row r="333" spans="1:2">
      <c r="A333" s="58"/>
      <c r="B333" s="59"/>
    </row>
    <row r="334" spans="1:2">
      <c r="A334" s="58"/>
      <c r="B334" s="59"/>
    </row>
    <row r="335" spans="1:2">
      <c r="A335" s="58"/>
      <c r="B335" s="59"/>
    </row>
    <row r="336" spans="1:2">
      <c r="A336" s="58"/>
      <c r="B336" s="59"/>
    </row>
    <row r="337" spans="1:2">
      <c r="A337" s="58"/>
      <c r="B337" s="59"/>
    </row>
    <row r="338" spans="1:2">
      <c r="A338" s="58"/>
      <c r="B338" s="59"/>
    </row>
    <row r="339" spans="1:2">
      <c r="A339" s="58"/>
      <c r="B339" s="59"/>
    </row>
    <row r="340" spans="1:2">
      <c r="A340" s="58"/>
      <c r="B340" s="59"/>
    </row>
    <row r="341" spans="1:2">
      <c r="A341" s="58"/>
      <c r="B341" s="59"/>
    </row>
    <row r="342" spans="1:2">
      <c r="A342" s="58"/>
      <c r="B342" s="59"/>
    </row>
    <row r="343" spans="1:2">
      <c r="A343" s="58"/>
      <c r="B343" s="59"/>
    </row>
    <row r="344" spans="1:2">
      <c r="A344" s="58"/>
      <c r="B344" s="59"/>
    </row>
    <row r="345" spans="1:2">
      <c r="A345" s="58"/>
      <c r="B345" s="59"/>
    </row>
    <row r="346" spans="1:2">
      <c r="A346" s="58"/>
      <c r="B346" s="59"/>
    </row>
    <row r="347" spans="1:2">
      <c r="A347" s="58"/>
      <c r="B347" s="59"/>
    </row>
    <row r="348" spans="1:2">
      <c r="A348" s="58"/>
      <c r="B348" s="59"/>
    </row>
    <row r="349" spans="1:2">
      <c r="A349" s="58"/>
      <c r="B349" s="59"/>
    </row>
    <row r="350" spans="1:2">
      <c r="A350" s="58"/>
      <c r="B350" s="59"/>
    </row>
    <row r="351" spans="1:2">
      <c r="A351" s="58"/>
      <c r="B351" s="59"/>
    </row>
    <row r="352" spans="1:2">
      <c r="A352" s="58"/>
      <c r="B352" s="59"/>
    </row>
    <row r="353" spans="1:2">
      <c r="A353" s="58"/>
      <c r="B353" s="59"/>
    </row>
    <row r="354" spans="1:2">
      <c r="A354" s="58"/>
      <c r="B354" s="59"/>
    </row>
    <row r="355" spans="1:2">
      <c r="A355" s="58"/>
      <c r="B355" s="59"/>
    </row>
    <row r="356" spans="1:2">
      <c r="A356" s="58"/>
      <c r="B356" s="59"/>
    </row>
    <row r="357" spans="1:2">
      <c r="A357" s="58"/>
      <c r="B357" s="59"/>
    </row>
    <row r="358" spans="1:2">
      <c r="A358" s="58"/>
      <c r="B358" s="59"/>
    </row>
    <row r="359" spans="1:2">
      <c r="A359" s="58"/>
      <c r="B359" s="59"/>
    </row>
    <row r="360" spans="1:2">
      <c r="A360" s="58"/>
      <c r="B360" s="59"/>
    </row>
    <row r="361" spans="1:2">
      <c r="A361" s="58"/>
      <c r="B361" s="59"/>
    </row>
    <row r="362" spans="1:2">
      <c r="A362" s="58"/>
      <c r="B362" s="59"/>
    </row>
    <row r="363" spans="1:2">
      <c r="A363" s="58"/>
      <c r="B363" s="59"/>
    </row>
    <row r="364" spans="1:2">
      <c r="A364" s="58"/>
      <c r="B364" s="59"/>
    </row>
    <row r="365" spans="1:2">
      <c r="A365" s="58"/>
      <c r="B365" s="59"/>
    </row>
    <row r="366" spans="1:2">
      <c r="A366" s="58"/>
      <c r="B366" s="59"/>
    </row>
    <row r="367" spans="1:2">
      <c r="A367" s="58"/>
      <c r="B367" s="59"/>
    </row>
    <row r="368" spans="1:2">
      <c r="A368" s="58"/>
      <c r="B368" s="59"/>
    </row>
    <row r="369" spans="1:2">
      <c r="A369" s="58"/>
      <c r="B369" s="59"/>
    </row>
    <row r="370" spans="1:2">
      <c r="A370" s="58"/>
      <c r="B370" s="59"/>
    </row>
    <row r="371" spans="1:2">
      <c r="A371" s="58"/>
      <c r="B371" s="59"/>
    </row>
    <row r="372" spans="1:2">
      <c r="A372" s="58"/>
      <c r="B372" s="59"/>
    </row>
    <row r="373" spans="1:2">
      <c r="A373" s="58"/>
      <c r="B373" s="59"/>
    </row>
    <row r="374" spans="1:2">
      <c r="A374" s="58"/>
      <c r="B374" s="59"/>
    </row>
    <row r="375" spans="1:2">
      <c r="A375" s="58"/>
      <c r="B375" s="59"/>
    </row>
    <row r="376" spans="1:2">
      <c r="A376" s="58"/>
      <c r="B376" s="59"/>
    </row>
    <row r="377" spans="1:2">
      <c r="A377" s="58"/>
      <c r="B377" s="59"/>
    </row>
    <row r="378" spans="1:2">
      <c r="A378" s="58"/>
      <c r="B378" s="59"/>
    </row>
    <row r="379" spans="1:2">
      <c r="A379" s="58"/>
      <c r="B379" s="59"/>
    </row>
    <row r="380" spans="1:2">
      <c r="A380" s="58"/>
      <c r="B380" s="59"/>
    </row>
    <row r="381" spans="1:2">
      <c r="A381" s="58"/>
      <c r="B381" s="59"/>
    </row>
    <row r="382" spans="1:2">
      <c r="A382" s="58"/>
      <c r="B382" s="59"/>
    </row>
    <row r="383" spans="1:2">
      <c r="A383" s="58"/>
      <c r="B383" s="59"/>
    </row>
    <row r="384" spans="1:2">
      <c r="A384" s="58"/>
      <c r="B384" s="59"/>
    </row>
    <row r="385" spans="1:2">
      <c r="A385" s="58"/>
      <c r="B385" s="59"/>
    </row>
    <row r="386" spans="1:2">
      <c r="A386" s="58"/>
      <c r="B386" s="59"/>
    </row>
    <row r="387" spans="1:2">
      <c r="A387" s="58"/>
      <c r="B387" s="59"/>
    </row>
    <row r="388" spans="1:2">
      <c r="A388" s="58"/>
      <c r="B388" s="59"/>
    </row>
    <row r="389" spans="1:2">
      <c r="A389" s="58"/>
      <c r="B389" s="59"/>
    </row>
    <row r="390" spans="1:2">
      <c r="A390" s="58"/>
      <c r="B390" s="59"/>
    </row>
    <row r="391" spans="1:2">
      <c r="A391" s="58"/>
      <c r="B391" s="59"/>
    </row>
    <row r="392" spans="1:2">
      <c r="A392" s="58"/>
      <c r="B392" s="59"/>
    </row>
    <row r="393" spans="1:2">
      <c r="A393" s="58"/>
      <c r="B393" s="59"/>
    </row>
    <row r="394" spans="1:2">
      <c r="A394" s="58"/>
      <c r="B394" s="59"/>
    </row>
    <row r="395" spans="1:2">
      <c r="A395" s="58"/>
      <c r="B395" s="59"/>
    </row>
    <row r="396" spans="1:2">
      <c r="A396" s="58"/>
      <c r="B396" s="59"/>
    </row>
    <row r="397" spans="1:2">
      <c r="A397" s="58"/>
      <c r="B397" s="59"/>
    </row>
    <row r="398" spans="1:2">
      <c r="A398" s="58"/>
      <c r="B398" s="59"/>
    </row>
    <row r="399" spans="1:2">
      <c r="A399" s="58"/>
      <c r="B399" s="59"/>
    </row>
    <row r="400" spans="1:2">
      <c r="A400" s="58"/>
      <c r="B400" s="59"/>
    </row>
    <row r="401" spans="1:2">
      <c r="A401" s="58"/>
      <c r="B401" s="59"/>
    </row>
    <row r="402" spans="1:2">
      <c r="A402" s="58"/>
      <c r="B402" s="59"/>
    </row>
    <row r="403" spans="1:2">
      <c r="A403" s="58"/>
      <c r="B403" s="59"/>
    </row>
    <row r="404" spans="1:2">
      <c r="A404" s="58"/>
      <c r="B404" s="59"/>
    </row>
    <row r="405" spans="1:2">
      <c r="A405" s="58"/>
      <c r="B405" s="59"/>
    </row>
    <row r="406" spans="1:2">
      <c r="A406" s="58"/>
      <c r="B406" s="59"/>
    </row>
    <row r="407" spans="1:2">
      <c r="A407" s="58"/>
      <c r="B407" s="59"/>
    </row>
    <row r="408" spans="1:2">
      <c r="A408" s="58"/>
      <c r="B408" s="59"/>
    </row>
    <row r="409" spans="1:2">
      <c r="A409" s="58"/>
      <c r="B409" s="59"/>
    </row>
    <row r="410" spans="1:2">
      <c r="A410" s="58"/>
      <c r="B410" s="59"/>
    </row>
    <row r="411" spans="1:2">
      <c r="A411" s="58"/>
      <c r="B411" s="59"/>
    </row>
    <row r="412" spans="1:2">
      <c r="A412" s="58"/>
      <c r="B412" s="59"/>
    </row>
    <row r="413" spans="1:2">
      <c r="A413" s="58"/>
      <c r="B413" s="59"/>
    </row>
    <row r="414" spans="1:2">
      <c r="A414" s="58"/>
      <c r="B414" s="59"/>
    </row>
    <row r="415" spans="1:2">
      <c r="A415" s="58"/>
      <c r="B415" s="59"/>
    </row>
    <row r="416" spans="1:2">
      <c r="A416" s="58"/>
      <c r="B416" s="59"/>
    </row>
    <row r="417" spans="1:2">
      <c r="A417" s="58"/>
      <c r="B417" s="59"/>
    </row>
    <row r="418" spans="1:2">
      <c r="A418" s="58"/>
      <c r="B418" s="59"/>
    </row>
    <row r="419" spans="1:2">
      <c r="A419" s="58"/>
      <c r="B419" s="59"/>
    </row>
    <row r="420" spans="1:2">
      <c r="A420" s="58"/>
      <c r="B420" s="59"/>
    </row>
    <row r="421" spans="1:2">
      <c r="A421" s="58"/>
      <c r="B421" s="59"/>
    </row>
    <row r="422" spans="1:2">
      <c r="A422" s="58"/>
      <c r="B422" s="59"/>
    </row>
    <row r="423" spans="1:2">
      <c r="A423" s="58"/>
      <c r="B423" s="59"/>
    </row>
    <row r="424" spans="1:2">
      <c r="A424" s="58"/>
      <c r="B424" s="59"/>
    </row>
    <row r="425" spans="1:2">
      <c r="A425" s="58"/>
      <c r="B425" s="59"/>
    </row>
    <row r="426" spans="1:2">
      <c r="A426" s="58"/>
      <c r="B426" s="59"/>
    </row>
    <row r="427" spans="1:2">
      <c r="A427" s="58"/>
      <c r="B427" s="59"/>
    </row>
    <row r="428" spans="1:2">
      <c r="A428" s="58"/>
      <c r="B428" s="59"/>
    </row>
    <row r="429" spans="1:2">
      <c r="A429" s="58"/>
      <c r="B429" s="59"/>
    </row>
    <row r="430" spans="1:2">
      <c r="A430" s="58"/>
      <c r="B430" s="59"/>
    </row>
    <row r="431" spans="1:2">
      <c r="A431" s="58"/>
      <c r="B431" s="59"/>
    </row>
    <row r="432" spans="1:2">
      <c r="A432" s="58"/>
      <c r="B432" s="59"/>
    </row>
    <row r="433" spans="1:2">
      <c r="A433" s="58"/>
      <c r="B433" s="59"/>
    </row>
    <row r="434" spans="1:2">
      <c r="A434" s="58"/>
      <c r="B434" s="59"/>
    </row>
    <row r="435" spans="1:2">
      <c r="A435" s="58"/>
      <c r="B435" s="59"/>
    </row>
    <row r="436" spans="1:2">
      <c r="A436" s="58"/>
      <c r="B436" s="59"/>
    </row>
    <row r="437" spans="1:2">
      <c r="A437" s="58"/>
      <c r="B437" s="59"/>
    </row>
    <row r="438" spans="1:2">
      <c r="A438" s="58"/>
      <c r="B438" s="59"/>
    </row>
    <row r="439" spans="1:2">
      <c r="A439" s="58"/>
      <c r="B439" s="59"/>
    </row>
    <row r="440" spans="1:2">
      <c r="A440" s="58"/>
      <c r="B440" s="59"/>
    </row>
    <row r="441" spans="1:2">
      <c r="A441" s="58"/>
      <c r="B441" s="59"/>
    </row>
    <row r="442" spans="1:2">
      <c r="A442" s="58"/>
      <c r="B442" s="59"/>
    </row>
    <row r="443" spans="1:2">
      <c r="A443" s="58"/>
      <c r="B443" s="59"/>
    </row>
    <row r="444" spans="1:2">
      <c r="A444" s="58"/>
      <c r="B444" s="59"/>
    </row>
    <row r="445" spans="1:2">
      <c r="A445" s="58"/>
      <c r="B445" s="59"/>
    </row>
    <row r="446" spans="1:2">
      <c r="A446" s="58"/>
      <c r="B446" s="59"/>
    </row>
    <row r="447" spans="1:2">
      <c r="A447" s="58"/>
      <c r="B447" s="59"/>
    </row>
    <row r="448" spans="1:2">
      <c r="A448" s="58"/>
      <c r="B448" s="59"/>
    </row>
    <row r="449" spans="1:2">
      <c r="A449" s="58"/>
      <c r="B449" s="59"/>
    </row>
    <row r="450" spans="1:2">
      <c r="A450" s="58"/>
      <c r="B450" s="59"/>
    </row>
    <row r="451" spans="1:2">
      <c r="A451" s="58"/>
      <c r="B451" s="59"/>
    </row>
    <row r="452" spans="1:2">
      <c r="A452" s="58"/>
      <c r="B452" s="59"/>
    </row>
    <row r="453" spans="1:2">
      <c r="A453" s="58"/>
      <c r="B453" s="59"/>
    </row>
  </sheetData>
  <mergeCells count="5">
    <mergeCell ref="F2:G2"/>
    <mergeCell ref="D2:E2"/>
    <mergeCell ref="M1:O1"/>
    <mergeCell ref="L2:M2"/>
    <mergeCell ref="N2:O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作成用シート</vt:lpstr>
      <vt:lpstr>年齢　早見表</vt:lpstr>
      <vt:lpstr>記入例!Print_Area</vt:lpstr>
      <vt:lpstr>作成用シート!Print_Area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ICL21</dc:creator>
  <cp:lastModifiedBy>SCL28</cp:lastModifiedBy>
  <cp:lastPrinted>2015-11-11T02:05:08Z</cp:lastPrinted>
  <dcterms:created xsi:type="dcterms:W3CDTF">2012-01-31T04:39:32Z</dcterms:created>
  <dcterms:modified xsi:type="dcterms:W3CDTF">2016-07-12T08:12:52Z</dcterms:modified>
</cp:coreProperties>
</file>